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0本庁\1082商工観光部企業振興課\★企業支援室\06 創業支援チーム\02 各種融資(融資あっ旋、セーフティネット保証等)\セーフティネット・危機関連保証\様式\5号\★20241201～５号様式\別表\"/>
    </mc:Choice>
  </mc:AlternateContent>
  <bookViews>
    <workbookView xWindow="0" yWindow="0" windowWidth="28800" windowHeight="12250"/>
  </bookViews>
  <sheets>
    <sheet name="イ－１別表" sheetId="1" r:id="rId1"/>
    <sheet name="記載例" sheetId="2" r:id="rId2"/>
  </sheets>
  <definedNames>
    <definedName name="_xlnm.Print_Area" localSheetId="0">'イ－１別表'!$A$1:$Q$47</definedName>
    <definedName name="_xlnm.Print_Area" localSheetId="1">記載例!$A$1:$Q$47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O36" i="2"/>
  <c r="M32" i="2"/>
  <c r="F37" i="2" s="1"/>
  <c r="M24" i="2"/>
  <c r="I36" i="2" s="1"/>
  <c r="E12" i="2"/>
  <c r="K10" i="2" s="1"/>
  <c r="K11" i="2"/>
  <c r="K7" i="2" l="1"/>
  <c r="K8" i="2"/>
  <c r="K9" i="2"/>
  <c r="D36" i="2"/>
  <c r="M32" i="1"/>
  <c r="F37" i="1" s="1"/>
  <c r="M24" i="1"/>
  <c r="I36" i="1" s="1"/>
  <c r="E12" i="1"/>
  <c r="K11" i="1"/>
  <c r="K10" i="1"/>
  <c r="K9" i="1"/>
  <c r="K8" i="1"/>
  <c r="K7" i="1"/>
  <c r="K12" i="1" s="1"/>
  <c r="K12" i="2" l="1"/>
  <c r="D36" i="1"/>
</calcChain>
</file>

<file path=xl/comments1.xml><?xml version="1.0" encoding="utf-8"?>
<comments xmlns="http://schemas.openxmlformats.org/spreadsheetml/2006/main">
  <authors>
    <author>ous12035</author>
  </authors>
  <commentList>
    <comment ref="I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黄緑セルのみ入力してください。
オレンジセルは自動計算されます。</t>
        </r>
      </text>
    </comment>
  </commentList>
</comments>
</file>

<file path=xl/sharedStrings.xml><?xml version="1.0" encoding="utf-8"?>
<sst xmlns="http://schemas.openxmlformats.org/spreadsheetml/2006/main" count="158" uniqueCount="50">
  <si>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2"/>
  </si>
  <si>
    <t>最近１年間で最も売上高等が大きい事業が属する業種は</t>
    <rPh sb="0" eb="2">
      <t>サイキン</t>
    </rPh>
    <rPh sb="3" eb="5">
      <t>ネンカン</t>
    </rPh>
    <rPh sb="6" eb="7">
      <t>モット</t>
    </rPh>
    <rPh sb="8" eb="10">
      <t>ウリアゲ</t>
    </rPh>
    <rPh sb="10" eb="11">
      <t>ダカ</t>
    </rPh>
    <rPh sb="11" eb="12">
      <t>トウ</t>
    </rPh>
    <rPh sb="13" eb="14">
      <t>オオ</t>
    </rPh>
    <rPh sb="16" eb="18">
      <t>ジギョウ</t>
    </rPh>
    <rPh sb="19" eb="20">
      <t>ゾク</t>
    </rPh>
    <rPh sb="22" eb="24">
      <t>ギョウシュ</t>
    </rPh>
    <phoneticPr fontId="2"/>
  </si>
  <si>
    <t>・・・（※１）</t>
    <phoneticPr fontId="2"/>
  </si>
  <si>
    <t>業　種　（※２）</t>
    <rPh sb="0" eb="1">
      <t>ギョウ</t>
    </rPh>
    <rPh sb="2" eb="3">
      <t>タネ</t>
    </rPh>
    <phoneticPr fontId="2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</si>
  <si>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</si>
  <si>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</si>
  <si>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</si>
  <si>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％</t>
    <phoneticPr fontId="2"/>
  </si>
  <si>
    <t>全体の売上高</t>
    <rPh sb="0" eb="2">
      <t>ゼンタイ</t>
    </rPh>
    <rPh sb="3" eb="5">
      <t>ウリアゲ</t>
    </rPh>
    <rPh sb="5" eb="6">
      <t>ダカ</t>
    </rPh>
    <phoneticPr fontId="2"/>
  </si>
  <si>
    <t>※１　当該業種を認定申請書の（表）の左上の太枠に記載してください。</t>
    <rPh sb="3" eb="5">
      <t>トウガイ</t>
    </rPh>
    <rPh sb="5" eb="7">
      <t>ギョウシュ</t>
    </rPh>
    <rPh sb="8" eb="10">
      <t>ニンテイ</t>
    </rPh>
    <rPh sb="10" eb="13">
      <t>シンセイショ</t>
    </rPh>
    <rPh sb="15" eb="16">
      <t>オモテ</t>
    </rPh>
    <rPh sb="18" eb="19">
      <t>ヒダリ</t>
    </rPh>
    <rPh sb="19" eb="20">
      <t>ウエ</t>
    </rPh>
    <rPh sb="21" eb="23">
      <t>フトワク</t>
    </rPh>
    <rPh sb="24" eb="26">
      <t>キサイ</t>
    </rPh>
    <phoneticPr fontId="2"/>
  </si>
  <si>
    <t>※２　業種欄には、営んでいる事業が属する全ての業種（日本標準産業分類の細分類番号と細分類</t>
    <rPh sb="3" eb="5">
      <t>ギョウシュ</t>
    </rPh>
    <rPh sb="5" eb="6">
      <t>ラン</t>
    </rPh>
    <rPh sb="9" eb="10">
      <t>イトナ</t>
    </rPh>
    <rPh sb="14" eb="16">
      <t>ジギョウ</t>
    </rPh>
    <rPh sb="17" eb="18">
      <t>ゾク</t>
    </rPh>
    <rPh sb="20" eb="21">
      <t>スベ</t>
    </rPh>
    <rPh sb="23" eb="25">
      <t>ギョウシュ</t>
    </rPh>
    <rPh sb="26" eb="28">
      <t>ニホン</t>
    </rPh>
    <rPh sb="28" eb="30">
      <t>ヒョウジュン</t>
    </rPh>
    <rPh sb="30" eb="32">
      <t>サンギョウ</t>
    </rPh>
    <rPh sb="32" eb="34">
      <t>ブンルイ</t>
    </rPh>
    <rPh sb="35" eb="38">
      <t>サイブンルイ</t>
    </rPh>
    <rPh sb="38" eb="40">
      <t>バンゴウ</t>
    </rPh>
    <rPh sb="41" eb="44">
      <t>サイブンルイ</t>
    </rPh>
    <phoneticPr fontId="2"/>
  </si>
  <si>
    <t>　</t>
    <phoneticPr fontId="2"/>
  </si>
  <si>
    <t>　　　業種名）を記載。細分類業種は全て指定業種に該当することが必要。</t>
    <rPh sb="8" eb="10">
      <t>キサイ</t>
    </rPh>
    <rPh sb="11" eb="14">
      <t>サイブンルイ</t>
    </rPh>
    <rPh sb="14" eb="16">
      <t>ギョウシュ</t>
    </rPh>
    <rPh sb="17" eb="18">
      <t>スベ</t>
    </rPh>
    <rPh sb="19" eb="21">
      <t>シテイ</t>
    </rPh>
    <rPh sb="21" eb="23">
      <t>ギョウシュ</t>
    </rPh>
    <rPh sb="24" eb="26">
      <t>ガイトウ</t>
    </rPh>
    <rPh sb="31" eb="33">
      <t>ヒツヨウ</t>
    </rPh>
    <phoneticPr fontId="2"/>
  </si>
  <si>
    <t>※３　指定業種の売上高を合算して記載することも可。</t>
    <rPh sb="3" eb="5">
      <t>シテイ</t>
    </rPh>
    <rPh sb="5" eb="7">
      <t>ギョウシュ</t>
    </rPh>
    <rPh sb="8" eb="11">
      <t>ウリアゲタカ</t>
    </rPh>
    <rPh sb="12" eb="14">
      <t>ガッサン</t>
    </rPh>
    <rPh sb="16" eb="18">
      <t>キサイ</t>
    </rPh>
    <rPh sb="23" eb="24">
      <t>カ</t>
    </rPh>
    <phoneticPr fontId="2"/>
  </si>
  <si>
    <t xml:space="preserve">２．最近３か月の売上高　【A】 </t>
    <rPh sb="2" eb="4">
      <t>サイキン</t>
    </rPh>
    <rPh sb="6" eb="7">
      <t>ゲツ</t>
    </rPh>
    <rPh sb="8" eb="10">
      <t>ウリア</t>
    </rPh>
    <rPh sb="10" eb="11">
      <t>タカ</t>
    </rPh>
    <phoneticPr fontId="2"/>
  </si>
  <si>
    <t>※最近３か月とは、原則として申請月の前月から３か月をいいます。</t>
    <phoneticPr fontId="2"/>
  </si>
  <si>
    <t>企業全体の最近３か月の売上高</t>
    <rPh sb="0" eb="2">
      <t>キギョウ</t>
    </rPh>
    <rPh sb="2" eb="4">
      <t>ゼンタイ</t>
    </rPh>
    <rPh sb="5" eb="7">
      <t>サイキン</t>
    </rPh>
    <rPh sb="9" eb="10">
      <t>ゲツ</t>
    </rPh>
    <rPh sb="11" eb="13">
      <t>ウリアゲ</t>
    </rPh>
    <rPh sb="13" eb="14">
      <t>ダカ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</si>
  <si>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</si>
  <si>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</si>
  <si>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上記３か月の合計金額</t>
    <rPh sb="0" eb="2">
      <t>ジョウキ</t>
    </rPh>
    <rPh sb="4" eb="5">
      <t>ゲツ</t>
    </rPh>
    <rPh sb="6" eb="8">
      <t>ゴウケイ</t>
    </rPh>
    <rPh sb="8" eb="10">
      <t>キンガク</t>
    </rPh>
    <phoneticPr fontId="2"/>
  </si>
  <si>
    <t xml:space="preserve">【A】 </t>
    <phoneticPr fontId="2"/>
  </si>
  <si>
    <t>３．最近３か月の前年同期の売上高　【B】</t>
    <rPh sb="2" eb="4">
      <t>サイキン</t>
    </rPh>
    <rPh sb="6" eb="7">
      <t>ゲツ</t>
    </rPh>
    <rPh sb="8" eb="10">
      <t>ゼンネン</t>
    </rPh>
    <rPh sb="10" eb="12">
      <t>ドウキ</t>
    </rPh>
    <rPh sb="13" eb="15">
      <t>ウリア</t>
    </rPh>
    <rPh sb="15" eb="16">
      <t>ダカ</t>
    </rPh>
    <phoneticPr fontId="2"/>
  </si>
  <si>
    <t>企業全体の最近３か月の
前年同期の売上高</t>
    <rPh sb="0" eb="2">
      <t>キギョウ</t>
    </rPh>
    <rPh sb="2" eb="4">
      <t>ゼンタイ</t>
    </rPh>
    <rPh sb="5" eb="7">
      <t>サイキン</t>
    </rPh>
    <rPh sb="9" eb="10">
      <t>ゲツ</t>
    </rPh>
    <rPh sb="12" eb="14">
      <t>ゼンネン</t>
    </rPh>
    <rPh sb="14" eb="16">
      <t>ドウキ</t>
    </rPh>
    <rPh sb="17" eb="19">
      <t>ウリアゲ</t>
    </rPh>
    <rPh sb="19" eb="20">
      <t>ダカ</t>
    </rPh>
    <phoneticPr fontId="2"/>
  </si>
  <si>
    <t>【B】</t>
    <phoneticPr fontId="2"/>
  </si>
  <si>
    <t>４．売上高の減少率</t>
    <rPh sb="2" eb="4">
      <t>ウリアゲ</t>
    </rPh>
    <rPh sb="4" eb="5">
      <t>ダカ</t>
    </rPh>
    <rPh sb="6" eb="9">
      <t>ゲンショウリツ</t>
    </rPh>
    <phoneticPr fontId="2"/>
  </si>
  <si>
    <t>【A】</t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</si>
  <si>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</si>
  <si>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－</t>
    <phoneticPr fontId="2"/>
  </si>
  <si>
    <t>×100</t>
    <phoneticPr fontId="2"/>
  </si>
  <si>
    <t>＝</t>
    <phoneticPr fontId="2"/>
  </si>
  <si>
    <t>（減少率5％以上）</t>
    <rPh sb="1" eb="4">
      <t>ゲンショウリツ</t>
    </rPh>
    <rPh sb="6" eb="8">
      <t>イジョウ</t>
    </rPh>
    <phoneticPr fontId="2"/>
  </si>
  <si>
    <t>上記相違ありません。</t>
    <rPh sb="0" eb="2">
      <t>ジョウキ</t>
    </rPh>
    <rPh sb="2" eb="4">
      <t>ソウイ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</si>
  <si>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</si>
  <si>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申請者　</t>
    <rPh sb="0" eb="3">
      <t>シンセイシャ</t>
    </rPh>
    <phoneticPr fontId="2"/>
  </si>
  <si>
    <t>住所</t>
    <phoneticPr fontId="2"/>
  </si>
  <si>
    <t>この色の部分は自動計算します。</t>
    <rPh sb="2" eb="3">
      <t>イロ</t>
    </rPh>
    <rPh sb="4" eb="6">
      <t>ブブン</t>
    </rPh>
    <rPh sb="7" eb="11">
      <t>ジドウケイサン</t>
    </rPh>
    <phoneticPr fontId="2"/>
  </si>
  <si>
    <t>氏名</t>
    <phoneticPr fontId="2"/>
  </si>
  <si>
    <t xml:space="preserve"> (名称及び代表者名）</t>
    <phoneticPr fontId="2"/>
  </si>
  <si>
    <t>この色の部分に　　　入力する</t>
    <rPh sb="2" eb="3">
      <t>イロ</t>
    </rPh>
    <rPh sb="4" eb="6">
      <t>ブブン</t>
    </rPh>
    <rPh sb="10" eb="12">
      <t>ニュウリョク</t>
    </rPh>
    <phoneticPr fontId="2"/>
  </si>
  <si>
    <t>（注）上記の売上高等が分かる書類（月別の試算表や売上台帳など）の写しを添付してください。</t>
    <phoneticPr fontId="2"/>
  </si>
  <si>
    <t>認定申請書（イ－①）添付書類</t>
    <rPh sb="10" eb="12">
      <t>テンプ</t>
    </rPh>
    <rPh sb="12" eb="14">
      <t>ショルイ</t>
    </rPh>
    <phoneticPr fontId="2"/>
  </si>
  <si>
    <t>（5912）中古自動車小売業</t>
    <rPh sb="6" eb="8">
      <t>チュウコ</t>
    </rPh>
    <rPh sb="8" eb="11">
      <t>ジドウシャ</t>
    </rPh>
    <rPh sb="11" eb="14">
      <t>コウリギョウ</t>
    </rPh>
    <phoneticPr fontId="3"/>
  </si>
  <si>
    <t>（4411）一般貨物自動車運送業</t>
    <rPh sb="6" eb="8">
      <t>イッパン</t>
    </rPh>
    <rPh sb="8" eb="10">
      <t>カモツ</t>
    </rPh>
    <rPh sb="10" eb="13">
      <t>ジドウシャ</t>
    </rPh>
    <rPh sb="13" eb="16">
      <t>ウンソウギョウ</t>
    </rPh>
    <phoneticPr fontId="3"/>
  </si>
  <si>
    <t>（8911）自動車一般整備業</t>
    <rPh sb="6" eb="9">
      <t>ジドウシャ</t>
    </rPh>
    <rPh sb="9" eb="11">
      <t>イッパン</t>
    </rPh>
    <rPh sb="11" eb="13">
      <t>セイビ</t>
    </rPh>
    <rPh sb="13" eb="14">
      <t>ギョウ</t>
    </rPh>
    <phoneticPr fontId="3"/>
  </si>
  <si>
    <t>(5721)男子服小売業</t>
    <rPh sb="6" eb="12">
      <t>ダンシフクコウリギョウ</t>
    </rPh>
    <phoneticPr fontId="3"/>
  </si>
  <si>
    <t>（5912）中古自動車小売業</t>
    <rPh sb="6" eb="14">
      <t>チュウコジドウシャコウリギョウ</t>
    </rPh>
    <phoneticPr fontId="3"/>
  </si>
  <si>
    <t>（小数点以下第2位切り捨て）</t>
    <phoneticPr fontId="2"/>
  </si>
  <si>
    <t>奥州市水沢大手町一丁目１番地</t>
    <rPh sb="0" eb="3">
      <t>オウシュウシ</t>
    </rPh>
    <rPh sb="3" eb="5">
      <t>ミズサワ</t>
    </rPh>
    <rPh sb="5" eb="8">
      <t>オオテマチ</t>
    </rPh>
    <rPh sb="8" eb="11">
      <t>イチチョウメ</t>
    </rPh>
    <rPh sb="12" eb="14">
      <t>バンチ</t>
    </rPh>
    <phoneticPr fontId="2"/>
  </si>
  <si>
    <t>奥州　太郎</t>
    <rPh sb="0" eb="2">
      <t>オウシュウ</t>
    </rPh>
    <rPh sb="3" eb="5">
      <t>タロウ</t>
    </rPh>
    <phoneticPr fontId="2"/>
  </si>
  <si>
    <t>認定申請書（イ－１）別表</t>
    <rPh sb="10" eb="12">
      <t>ベッピョウ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</si>
</sst>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0_ "/>
    <numFmt numFmtId="178" formatCode="#,##0_ ;[Red]\-#,##0\ "/>
    <numFmt numFmtId="179" formatCode="0.0_ "/>
    <numFmt numFmtId="180" formatCode="[$-411]ggge&quot;年&quot;m&quot;月&quot;d&quot;日&quot;;@"/>
  </numFmts>
  <fonts count="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>
      <alignment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38" fontId="1" fillId="0" borderId="0" xfId="1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2" xfId="0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0" borderId="0" xfId="0" applyFont="1">
      <alignment vertical="center"/>
    </xf>
    <xf numFmtId="177" fontId="1" fillId="0" borderId="0" xfId="0" applyNumberFormat="1" applyFont="1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179" fontId="1" fillId="0" borderId="0" xfId="0" applyNumberFormat="1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0" fillId="3" borderId="0" xfId="0" applyFill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176" fontId="1" fillId="2" borderId="5" xfId="1" applyNumberFormat="1" applyFont="1" applyFill="1" applyBorder="1" applyAlignment="1">
      <alignment vertical="center" shrinkToFit="1"/>
    </xf>
    <xf numFmtId="176" fontId="1" fillId="2" borderId="6" xfId="1" applyNumberFormat="1" applyFont="1" applyFill="1" applyBorder="1" applyAlignment="1">
      <alignment vertical="center" shrinkToFit="1"/>
    </xf>
    <xf numFmtId="177" fontId="1" fillId="3" borderId="2" xfId="0" applyNumberFormat="1" applyFont="1" applyFill="1" applyBorder="1" applyProtection="1">
      <alignment vertical="center"/>
      <protection locked="0"/>
    </xf>
    <xf numFmtId="177" fontId="1" fillId="3" borderId="3" xfId="0" applyNumberFormat="1" applyFont="1" applyFill="1" applyBorder="1" applyProtection="1">
      <alignment vertical="center"/>
      <protection locked="0"/>
    </xf>
    <xf numFmtId="0" fontId="1" fillId="2" borderId="8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176" fontId="1" fillId="2" borderId="8" xfId="1" applyNumberFormat="1" applyFont="1" applyFill="1" applyBorder="1" applyAlignment="1">
      <alignment vertical="center" shrinkToFit="1"/>
    </xf>
    <xf numFmtId="176" fontId="1" fillId="2" borderId="9" xfId="1" applyNumberFormat="1" applyFont="1" applyFill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3" borderId="12" xfId="1" applyNumberFormat="1" applyFont="1" applyFill="1" applyBorder="1" applyAlignment="1" applyProtection="1">
      <alignment vertical="center" shrinkToFit="1"/>
      <protection locked="0"/>
    </xf>
    <xf numFmtId="176" fontId="1" fillId="3" borderId="13" xfId="1" applyNumberFormat="1" applyFont="1" applyFill="1" applyBorder="1" applyAlignment="1" applyProtection="1">
      <alignment vertical="center" shrinkToFit="1"/>
      <protection locked="0"/>
    </xf>
    <xf numFmtId="0" fontId="1" fillId="3" borderId="12" xfId="0" applyFont="1" applyFill="1" applyBorder="1" applyProtection="1">
      <alignment vertical="center"/>
      <protection locked="0"/>
    </xf>
    <xf numFmtId="0" fontId="1" fillId="3" borderId="13" xfId="0" applyFont="1" applyFill="1" applyBorder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7" xfId="0" applyFont="1" applyBorder="1">
      <alignment vertical="center"/>
    </xf>
    <xf numFmtId="178" fontId="1" fillId="2" borderId="2" xfId="1" applyNumberFormat="1" applyFont="1" applyFill="1" applyBorder="1" applyAlignment="1">
      <alignment vertical="center" shrinkToFit="1"/>
    </xf>
    <xf numFmtId="178" fontId="1" fillId="2" borderId="3" xfId="1" applyNumberFormat="1" applyFont="1" applyFill="1" applyBorder="1" applyAlignment="1">
      <alignment vertical="center" shrinkToFit="1"/>
    </xf>
    <xf numFmtId="178" fontId="1" fillId="3" borderId="16" xfId="1" applyNumberFormat="1" applyFont="1" applyFill="1" applyBorder="1" applyAlignment="1" applyProtection="1">
      <alignment vertical="center" shrinkToFit="1"/>
      <protection locked="0"/>
    </xf>
    <xf numFmtId="178" fontId="1" fillId="3" borderId="17" xfId="1" applyNumberFormat="1" applyFont="1" applyFill="1" applyBorder="1" applyAlignment="1" applyProtection="1">
      <alignment vertical="center" shrinkToFit="1"/>
      <protection locked="0"/>
    </xf>
    <xf numFmtId="178" fontId="1" fillId="3" borderId="18" xfId="1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1" fillId="2" borderId="15" xfId="1" applyNumberFormat="1" applyFont="1" applyFill="1" applyBorder="1" applyAlignment="1">
      <alignment vertical="center" shrinkToFit="1"/>
    </xf>
    <xf numFmtId="178" fontId="1" fillId="2" borderId="1" xfId="1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3" borderId="27" xfId="0" applyNumberFormat="1" applyFont="1" applyFill="1" applyBorder="1" applyAlignment="1" applyProtection="1">
      <alignment vertical="center" shrinkToFit="1"/>
      <protection locked="0"/>
    </xf>
    <xf numFmtId="177" fontId="3" fillId="3" borderId="28" xfId="0" applyNumberFormat="1" applyFont="1" applyFill="1" applyBorder="1" applyAlignment="1" applyProtection="1">
      <alignment vertical="center" shrinkToFit="1"/>
      <protection locked="0"/>
    </xf>
    <xf numFmtId="177" fontId="3" fillId="3" borderId="29" xfId="0" applyNumberFormat="1" applyFont="1" applyFill="1" applyBorder="1" applyAlignment="1" applyProtection="1">
      <alignment vertical="center" shrinkToFit="1"/>
      <protection locked="0"/>
    </xf>
    <xf numFmtId="177" fontId="3" fillId="3" borderId="3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3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2" borderId="31" xfId="0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80" fontId="3" fillId="2" borderId="0" xfId="0" applyNumberFormat="1" applyFont="1" applyFill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22" xfId="0" applyFont="1" applyFill="1" applyBorder="1" applyAlignment="1">
      <alignment vertical="center" shrinkToFit="1"/>
    </xf>
    <xf numFmtId="178" fontId="3" fillId="2" borderId="24" xfId="1" applyNumberFormat="1" applyFont="1" applyFill="1" applyBorder="1" applyAlignment="1">
      <alignment vertical="center" shrinkToFit="1"/>
    </xf>
    <xf numFmtId="178" fontId="3" fillId="2" borderId="26" xfId="1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178" fontId="3" fillId="2" borderId="2" xfId="1" applyNumberFormat="1" applyFont="1" applyFill="1" applyBorder="1" applyAlignment="1">
      <alignment vertical="center" shrinkToFit="1"/>
    </xf>
    <xf numFmtId="178" fontId="3" fillId="2" borderId="3" xfId="1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176" fontId="3" fillId="2" borderId="5" xfId="1" applyNumberFormat="1" applyFont="1" applyFill="1" applyBorder="1" applyAlignment="1">
      <alignment vertical="center" shrinkToFit="1"/>
    </xf>
    <xf numFmtId="176" fontId="3" fillId="2" borderId="6" xfId="1" applyNumberFormat="1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176" fontId="3" fillId="2" borderId="8" xfId="1" applyNumberFormat="1" applyFont="1" applyFill="1" applyBorder="1" applyAlignment="1">
      <alignment vertical="center" shrinkToFit="1"/>
    </xf>
    <xf numFmtId="176" fontId="3" fillId="2" borderId="9" xfId="1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S47"/>
  <sheetViews>
    <sheetView tabSelected="1" view="pageBreakPreview" zoomScaleNormal="100" zoomScaleSheetLayoutView="100" workbookViewId="0"/>
  </sheetViews>
  <sheetFormatPr defaultColWidth="4.453125" defaultRowHeight="15.75" customHeight="1"/>
  <cols>
    <col min="1" max="1" width="3.6328125" style="1" customWidth="1"/>
    <col min="2" max="2" width="16.90625" style="1" customWidth="1"/>
    <col min="3" max="3" width="12.08984375" style="1" customWidth="1"/>
    <col min="4" max="4" width="7.1796875" style="1" customWidth="1"/>
    <col min="5" max="5" width="3.453125" style="2" bestFit="1" customWidth="1"/>
    <col min="6" max="6" width="3.6328125" style="1" customWidth="1"/>
    <col min="7" max="7" width="3.453125" style="2" bestFit="1" customWidth="1"/>
    <col min="8" max="8" width="2.1796875" style="2" bestFit="1" customWidth="1"/>
    <col min="9" max="9" width="5" style="1" customWidth="1"/>
    <col min="10" max="10" width="3.453125" style="1" bestFit="1" customWidth="1"/>
    <col min="11" max="11" width="3.6328125" style="1" customWidth="1"/>
    <col min="12" max="12" width="3.453125" style="2" bestFit="1" customWidth="1"/>
    <col min="13" max="13" width="7.1796875" style="2" customWidth="1"/>
    <col min="14" max="14" width="3.453125" style="2" bestFit="1" customWidth="1"/>
    <col min="15" max="15" width="3.6328125" style="2" customWidth="1"/>
    <col min="16" max="16" width="3.90625" style="2" customWidth="1"/>
    <col min="17" max="17" width="6.36328125" style="1" customWidth="1"/>
    <col min="18" max="16384" width="4.453125" style="1"/>
  </cols>
  <sheetData>
    <row r="1" spans="1:19" ht="15.75" customHeight="1">
      <c r="A1" t="s">
        <v>49</v>
      </c>
      <c r="P1" s="1"/>
    </row>
    <row r="2" spans="1:19" ht="8.15" customHeight="1"/>
    <row r="3" spans="1:19" ht="20.149999999999999" customHeight="1">
      <c r="A3" s="1" t="s">
        <v>0</v>
      </c>
    </row>
    <row r="4" spans="1:19" ht="20.149999999999999" customHeight="1">
      <c r="B4" s="1" t="s">
        <v>1</v>
      </c>
      <c r="E4" s="1"/>
      <c r="G4" s="1"/>
      <c r="H4" s="1"/>
      <c r="I4" s="51"/>
      <c r="J4" s="51"/>
      <c r="K4" s="51"/>
      <c r="L4" s="51"/>
      <c r="M4" s="51"/>
      <c r="N4" s="51"/>
      <c r="O4" s="51"/>
      <c r="P4" t="s">
        <v>2</v>
      </c>
      <c r="S4"/>
    </row>
    <row r="5" spans="1:19" ht="3.75" customHeight="1">
      <c r="I5" s="3"/>
      <c r="J5" s="3"/>
      <c r="K5" s="3"/>
    </row>
    <row r="6" spans="1:19" ht="20.149999999999999" customHeight="1">
      <c r="B6" s="52" t="s">
        <v>3</v>
      </c>
      <c r="C6" s="53"/>
      <c r="D6" s="54"/>
      <c r="E6" s="55" t="s">
        <v>4</v>
      </c>
      <c r="F6" s="53"/>
      <c r="G6" s="53"/>
      <c r="H6" s="53"/>
      <c r="I6" s="53"/>
      <c r="J6" s="54"/>
      <c r="K6" s="55" t="s">
        <v>5</v>
      </c>
      <c r="L6" s="53"/>
      <c r="M6" s="53"/>
      <c r="N6" s="54"/>
    </row>
    <row r="7" spans="1:19" ht="20.149999999999999" customHeight="1">
      <c r="B7" s="56"/>
      <c r="C7" s="57"/>
      <c r="D7" s="58"/>
      <c r="E7" s="59"/>
      <c r="F7" s="60"/>
      <c r="G7" s="60"/>
      <c r="H7" s="60"/>
      <c r="I7" s="60"/>
      <c r="J7" s="4" t="s">
        <v>6</v>
      </c>
      <c r="K7" s="61" t="str">
        <f>IF(E7="","",E7/$E$12*100)</f>
        <v/>
      </c>
      <c r="L7" s="62"/>
      <c r="M7" s="62"/>
      <c r="N7" s="4" t="s">
        <v>7</v>
      </c>
    </row>
    <row r="8" spans="1:19" ht="20.149999999999999" customHeight="1">
      <c r="B8" s="56"/>
      <c r="C8" s="57"/>
      <c r="D8" s="58"/>
      <c r="E8" s="59"/>
      <c r="F8" s="60"/>
      <c r="G8" s="60"/>
      <c r="H8" s="60"/>
      <c r="I8" s="60"/>
      <c r="J8" s="4" t="s">
        <v>6</v>
      </c>
      <c r="K8" s="61" t="str">
        <f>IF(E8="","",E8/$E$12*100)</f>
        <v/>
      </c>
      <c r="L8" s="62"/>
      <c r="M8" s="62"/>
      <c r="N8" s="5" t="s">
        <v>7</v>
      </c>
    </row>
    <row r="9" spans="1:19" ht="20.149999999999999" customHeight="1">
      <c r="B9" s="56"/>
      <c r="C9" s="57"/>
      <c r="D9" s="58"/>
      <c r="E9" s="59"/>
      <c r="F9" s="60"/>
      <c r="G9" s="60"/>
      <c r="H9" s="60"/>
      <c r="I9" s="60"/>
      <c r="J9" s="4" t="s">
        <v>6</v>
      </c>
      <c r="K9" s="61" t="str">
        <f>IF(E9="","",E9/$E$12*100)</f>
        <v/>
      </c>
      <c r="L9" s="62"/>
      <c r="M9" s="62"/>
      <c r="N9" s="5" t="s">
        <v>7</v>
      </c>
    </row>
    <row r="10" spans="1:19" ht="20.149999999999999" customHeight="1">
      <c r="B10" s="56"/>
      <c r="C10" s="57"/>
      <c r="D10" s="58"/>
      <c r="E10" s="59"/>
      <c r="F10" s="60"/>
      <c r="G10" s="60"/>
      <c r="H10" s="60"/>
      <c r="I10" s="60"/>
      <c r="J10" s="4" t="s">
        <v>6</v>
      </c>
      <c r="K10" s="61" t="str">
        <f>IF(E10="","",E10/$E$12*100)</f>
        <v/>
      </c>
      <c r="L10" s="62"/>
      <c r="M10" s="62"/>
      <c r="N10" s="5" t="s">
        <v>7</v>
      </c>
    </row>
    <row r="11" spans="1:19" ht="20.149999999999999" customHeight="1" thickBot="1">
      <c r="B11" s="63"/>
      <c r="C11" s="64"/>
      <c r="D11" s="65"/>
      <c r="E11" s="66"/>
      <c r="F11" s="67"/>
      <c r="G11" s="67"/>
      <c r="H11" s="67"/>
      <c r="I11" s="67"/>
      <c r="J11" s="4" t="s">
        <v>6</v>
      </c>
      <c r="K11" s="61" t="str">
        <f>IF(E11="","",E11/$E$12*100)</f>
        <v/>
      </c>
      <c r="L11" s="62"/>
      <c r="M11" s="62"/>
      <c r="N11" s="6" t="s">
        <v>7</v>
      </c>
    </row>
    <row r="12" spans="1:19" ht="20.149999999999999" customHeight="1" thickTop="1">
      <c r="B12" s="68" t="s">
        <v>8</v>
      </c>
      <c r="C12" s="69"/>
      <c r="D12" s="70"/>
      <c r="E12" s="71" t="str">
        <f>IF(E7=""," ",SUM(E7:I11))</f>
        <v xml:space="preserve"> </v>
      </c>
      <c r="F12" s="72"/>
      <c r="G12" s="72"/>
      <c r="H12" s="72"/>
      <c r="I12" s="72"/>
      <c r="J12" s="7" t="s">
        <v>6</v>
      </c>
      <c r="K12" s="73" t="str">
        <f>IF(K7=""," ",SUM(K7:M11))</f>
        <v xml:space="preserve"> </v>
      </c>
      <c r="L12" s="74"/>
      <c r="M12" s="74"/>
      <c r="N12" s="7" t="s">
        <v>7</v>
      </c>
    </row>
    <row r="13" spans="1:19" ht="20.149999999999999" customHeight="1">
      <c r="B13" s="8" t="s">
        <v>9</v>
      </c>
      <c r="C13" s="9"/>
      <c r="D13" s="10"/>
    </row>
    <row r="14" spans="1:19" ht="18" customHeight="1">
      <c r="B14" s="11" t="s">
        <v>10</v>
      </c>
      <c r="C14" s="9"/>
    </row>
    <row r="15" spans="1:19" ht="18" customHeight="1">
      <c r="A15" s="1" t="s">
        <v>11</v>
      </c>
      <c r="B15" s="9" t="s">
        <v>12</v>
      </c>
      <c r="C15" s="9"/>
    </row>
    <row r="16" spans="1:19" ht="18" customHeight="1">
      <c r="B16" s="11" t="s">
        <v>13</v>
      </c>
      <c r="C16" s="9"/>
    </row>
    <row r="17" spans="1:17" ht="18" customHeight="1">
      <c r="B17" s="9"/>
      <c r="C17" s="9"/>
    </row>
    <row r="18" spans="1:17" ht="4.25" customHeight="1"/>
    <row r="19" spans="1:17" ht="20.149999999999999" customHeight="1">
      <c r="A19" s="1" t="s">
        <v>14</v>
      </c>
      <c r="B19" s="9"/>
      <c r="C19" s="9"/>
      <c r="D19" s="1" t="s">
        <v>15</v>
      </c>
    </row>
    <row r="20" spans="1:17" ht="4.25" customHeight="1">
      <c r="B20" s="9"/>
      <c r="C20" s="9"/>
    </row>
    <row r="21" spans="1:17" ht="20.149999999999999" customHeight="1">
      <c r="B21" s="75" t="s">
        <v>16</v>
      </c>
      <c r="C21" s="76"/>
      <c r="D21" s="12"/>
      <c r="E21" s="13" t="s">
        <v>17</v>
      </c>
      <c r="F21" s="14"/>
      <c r="G21" s="15" t="s">
        <v>18</v>
      </c>
      <c r="H21" s="56"/>
      <c r="I21" s="57"/>
      <c r="J21" s="16" t="s">
        <v>17</v>
      </c>
      <c r="K21" s="14"/>
      <c r="L21" s="15" t="s">
        <v>18</v>
      </c>
      <c r="M21" s="12"/>
      <c r="N21" s="16" t="s">
        <v>17</v>
      </c>
      <c r="O21" s="14"/>
      <c r="P21" s="4" t="s">
        <v>18</v>
      </c>
    </row>
    <row r="22" spans="1:17" ht="20.149999999999999" customHeight="1">
      <c r="B22" s="77"/>
      <c r="C22" s="78"/>
      <c r="D22" s="79"/>
      <c r="E22" s="80"/>
      <c r="F22" s="80"/>
      <c r="G22" s="17" t="s">
        <v>6</v>
      </c>
      <c r="H22" s="79"/>
      <c r="I22" s="80"/>
      <c r="J22" s="80"/>
      <c r="K22" s="80"/>
      <c r="L22" s="17" t="s">
        <v>6</v>
      </c>
      <c r="M22" s="79"/>
      <c r="N22" s="80"/>
      <c r="O22" s="80"/>
      <c r="P22" s="4" t="s">
        <v>6</v>
      </c>
    </row>
    <row r="23" spans="1:17" ht="4.25" customHeight="1" thickBot="1">
      <c r="M23" s="18"/>
      <c r="N23" s="18"/>
      <c r="O23" s="18"/>
    </row>
    <row r="24" spans="1:17" ht="20.149999999999999" customHeight="1" thickBot="1">
      <c r="I24" s="3" t="s">
        <v>19</v>
      </c>
      <c r="J24" s="3"/>
      <c r="K24" s="3"/>
      <c r="M24" s="81" t="str">
        <f>IF(D22="","",SUM(D22,H22,M22))</f>
        <v/>
      </c>
      <c r="N24" s="82"/>
      <c r="O24" s="83"/>
      <c r="P24" s="4" t="s">
        <v>6</v>
      </c>
      <c r="Q24" s="1" t="s">
        <v>20</v>
      </c>
    </row>
    <row r="25" spans="1:17" ht="16.25" customHeight="1">
      <c r="I25" s="3"/>
      <c r="J25" s="3"/>
      <c r="K25" s="3"/>
      <c r="M25" s="19"/>
      <c r="N25" s="19"/>
      <c r="O25" s="19"/>
    </row>
    <row r="26" spans="1:17" ht="4.25" customHeight="1">
      <c r="I26" s="3"/>
      <c r="J26" s="3"/>
      <c r="K26" s="3"/>
      <c r="M26" s="19"/>
      <c r="N26" s="19"/>
      <c r="O26" s="19"/>
    </row>
    <row r="27" spans="1:17" ht="20.149999999999999" customHeight="1">
      <c r="A27" s="1" t="s">
        <v>21</v>
      </c>
      <c r="B27" s="9"/>
      <c r="C27" s="9"/>
      <c r="M27" s="84"/>
      <c r="N27" s="84"/>
      <c r="O27" s="84"/>
    </row>
    <row r="28" spans="1:17" ht="4.25" customHeight="1">
      <c r="B28" s="9"/>
      <c r="C28" s="9"/>
      <c r="M28" s="18"/>
      <c r="N28" s="18"/>
      <c r="O28" s="18"/>
    </row>
    <row r="29" spans="1:17" ht="20.149999999999999" customHeight="1">
      <c r="B29" s="85" t="s">
        <v>22</v>
      </c>
      <c r="C29" s="86"/>
      <c r="D29" s="46"/>
      <c r="E29" s="13" t="s">
        <v>17</v>
      </c>
      <c r="F29" s="16"/>
      <c r="G29" s="15" t="s">
        <v>18</v>
      </c>
      <c r="H29" s="56"/>
      <c r="I29" s="57"/>
      <c r="J29" s="16" t="s">
        <v>17</v>
      </c>
      <c r="K29" s="47"/>
      <c r="L29" s="15" t="s">
        <v>18</v>
      </c>
      <c r="M29" s="48"/>
      <c r="N29" s="49" t="s">
        <v>17</v>
      </c>
      <c r="O29" s="48"/>
      <c r="P29" s="6" t="s">
        <v>18</v>
      </c>
    </row>
    <row r="30" spans="1:17" ht="20.149999999999999" customHeight="1">
      <c r="B30" s="87"/>
      <c r="C30" s="88"/>
      <c r="D30" s="89"/>
      <c r="E30" s="90"/>
      <c r="F30" s="90"/>
      <c r="G30" s="50" t="s">
        <v>6</v>
      </c>
      <c r="H30" s="79"/>
      <c r="I30" s="80"/>
      <c r="J30" s="80"/>
      <c r="K30" s="80"/>
      <c r="L30" s="17" t="s">
        <v>6</v>
      </c>
      <c r="M30" s="79"/>
      <c r="N30" s="80"/>
      <c r="O30" s="80"/>
      <c r="P30" s="45" t="s">
        <v>6</v>
      </c>
    </row>
    <row r="31" spans="1:17" ht="4.25" customHeight="1" thickBot="1">
      <c r="M31" s="18"/>
      <c r="N31" s="18"/>
      <c r="O31" s="18"/>
    </row>
    <row r="32" spans="1:17" ht="20.149999999999999" customHeight="1" thickBot="1">
      <c r="I32" s="3" t="s">
        <v>19</v>
      </c>
      <c r="J32" s="3"/>
      <c r="K32" s="3"/>
      <c r="M32" s="81" t="str">
        <f>IF(D30="","",SUM(D30,H30,M30))</f>
        <v/>
      </c>
      <c r="N32" s="82"/>
      <c r="O32" s="83"/>
      <c r="P32" s="4" t="s">
        <v>6</v>
      </c>
      <c r="Q32" s="1" t="s">
        <v>23</v>
      </c>
    </row>
    <row r="33" spans="1:17" ht="16.25" customHeight="1">
      <c r="I33" s="3"/>
      <c r="J33" s="3"/>
      <c r="K33" s="3"/>
      <c r="M33" s="19"/>
      <c r="N33" s="19"/>
      <c r="O33" s="19"/>
    </row>
    <row r="34" spans="1:17" ht="4.25" customHeight="1">
      <c r="E34" s="1"/>
      <c r="G34" s="1"/>
      <c r="H34" s="1"/>
    </row>
    <row r="35" spans="1:17" ht="20.149999999999999" customHeight="1" thickBot="1">
      <c r="A35" s="1" t="s">
        <v>24</v>
      </c>
      <c r="D35" s="91" t="s">
        <v>23</v>
      </c>
      <c r="E35" s="91"/>
      <c r="F35" s="91"/>
      <c r="G35" s="27"/>
      <c r="H35" s="27"/>
      <c r="I35" s="91" t="s">
        <v>25</v>
      </c>
      <c r="J35" s="91"/>
      <c r="K35" s="91"/>
    </row>
    <row r="36" spans="1:17" ht="20.149999999999999" customHeight="1">
      <c r="B36" s="28" t="s">
        <v>26</v>
      </c>
      <c r="D36" s="92" t="str">
        <f>M32</f>
        <v/>
      </c>
      <c r="E36" s="92"/>
      <c r="F36" s="92"/>
      <c r="G36" s="29" t="s">
        <v>6</v>
      </c>
      <c r="H36" s="30" t="s">
        <v>27</v>
      </c>
      <c r="I36" s="92" t="str">
        <f>M24</f>
        <v/>
      </c>
      <c r="J36" s="92"/>
      <c r="K36" s="92"/>
      <c r="L36" s="31" t="s">
        <v>6</v>
      </c>
      <c r="M36" s="91" t="s">
        <v>28</v>
      </c>
      <c r="N36" s="91" t="s">
        <v>29</v>
      </c>
      <c r="O36" s="93" t="str">
        <f>IF(D36="","",ROUNDDOWN(((D36-I36)/F37*100),2))</f>
        <v/>
      </c>
      <c r="P36" s="94"/>
      <c r="Q36" s="97" t="s">
        <v>7</v>
      </c>
    </row>
    <row r="37" spans="1:17" ht="20.149999999999999" customHeight="1" thickBot="1">
      <c r="B37" s="98" t="s">
        <v>30</v>
      </c>
      <c r="C37" s="99"/>
      <c r="D37" s="32"/>
      <c r="E37" s="33" t="s">
        <v>23</v>
      </c>
      <c r="F37" s="100" t="str">
        <f>M32</f>
        <v/>
      </c>
      <c r="G37" s="100"/>
      <c r="H37" s="100"/>
      <c r="I37" s="100"/>
      <c r="J37" s="32" t="s">
        <v>6</v>
      </c>
      <c r="K37" s="32"/>
      <c r="M37" s="91"/>
      <c r="N37" s="91"/>
      <c r="O37" s="95"/>
      <c r="P37" s="96"/>
      <c r="Q37" s="91"/>
    </row>
    <row r="38" spans="1:17" ht="11.25" customHeight="1">
      <c r="H38" s="1"/>
      <c r="I38" s="34"/>
      <c r="M38" s="34" t="s">
        <v>46</v>
      </c>
      <c r="O38" s="39"/>
      <c r="P38" s="35"/>
      <c r="Q38" s="2"/>
    </row>
    <row r="39" spans="1:17" ht="4.25" customHeight="1">
      <c r="I39" s="2"/>
      <c r="J39" s="2"/>
      <c r="K39" s="2"/>
      <c r="M39" s="91"/>
      <c r="N39" s="91"/>
      <c r="O39" s="91"/>
    </row>
    <row r="40" spans="1:17" ht="20.149999999999999" customHeight="1">
      <c r="C40" s="1" t="s">
        <v>31</v>
      </c>
      <c r="I40" s="34"/>
    </row>
    <row r="41" spans="1:17" ht="20.149999999999999" customHeight="1">
      <c r="C41" s="36" t="s">
        <v>32</v>
      </c>
      <c r="D41" s="36"/>
      <c r="E41"/>
      <c r="F41"/>
    </row>
    <row r="42" spans="1:17" ht="27" customHeight="1">
      <c r="C42" s="37" t="s">
        <v>33</v>
      </c>
      <c r="D42" s="101" t="s">
        <v>34</v>
      </c>
      <c r="E42" s="101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</row>
    <row r="43" spans="1:17" ht="27" customHeight="1">
      <c r="B43" s="38"/>
      <c r="C43" s="37"/>
      <c r="D43" s="101" t="s">
        <v>36</v>
      </c>
      <c r="E43" s="10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7" ht="21.65" customHeight="1">
      <c r="B44" s="38"/>
      <c r="C44"/>
      <c r="D44" s="103" t="s">
        <v>37</v>
      </c>
      <c r="E44" s="103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17" ht="16.25" customHeight="1">
      <c r="B45" s="38"/>
      <c r="C45" s="37"/>
      <c r="D45" s="101"/>
      <c r="E45" s="101"/>
      <c r="G45" s="91"/>
      <c r="H45" s="91"/>
      <c r="I45" s="91"/>
      <c r="J45" s="91"/>
      <c r="K45" s="91"/>
      <c r="L45" s="91"/>
      <c r="M45" s="91"/>
      <c r="N45" s="91"/>
      <c r="O45" s="91"/>
      <c r="P45" s="91"/>
    </row>
    <row r="46" spans="1:17" ht="12" customHeight="1">
      <c r="B46" s="38"/>
      <c r="C46" s="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7" ht="16.25" customHeight="1">
      <c r="B47" t="s">
        <v>39</v>
      </c>
    </row>
  </sheetData>
  <mergeCells count="54">
    <mergeCell ref="D43:E43"/>
    <mergeCell ref="D44:E44"/>
    <mergeCell ref="D45:E45"/>
    <mergeCell ref="G45:P45"/>
    <mergeCell ref="F43:P43"/>
    <mergeCell ref="F44:P44"/>
    <mergeCell ref="Q36:Q37"/>
    <mergeCell ref="B37:C37"/>
    <mergeCell ref="F37:I37"/>
    <mergeCell ref="M39:O39"/>
    <mergeCell ref="D42:E42"/>
    <mergeCell ref="F42:P42"/>
    <mergeCell ref="M32:O32"/>
    <mergeCell ref="D35:F35"/>
    <mergeCell ref="I35:K35"/>
    <mergeCell ref="D36:F36"/>
    <mergeCell ref="I36:K36"/>
    <mergeCell ref="M36:M37"/>
    <mergeCell ref="N36:N37"/>
    <mergeCell ref="O36:P37"/>
    <mergeCell ref="M24:O24"/>
    <mergeCell ref="M27:O27"/>
    <mergeCell ref="B29:C30"/>
    <mergeCell ref="H29:I29"/>
    <mergeCell ref="D30:F30"/>
    <mergeCell ref="H30:K30"/>
    <mergeCell ref="M30:O30"/>
    <mergeCell ref="B12:D12"/>
    <mergeCell ref="E12:I12"/>
    <mergeCell ref="K12:M12"/>
    <mergeCell ref="B21:C22"/>
    <mergeCell ref="H21:I21"/>
    <mergeCell ref="D22:F22"/>
    <mergeCell ref="H22:K22"/>
    <mergeCell ref="M22:O22"/>
    <mergeCell ref="B10:D10"/>
    <mergeCell ref="E10:I10"/>
    <mergeCell ref="K10:M10"/>
    <mergeCell ref="B11:D11"/>
    <mergeCell ref="E11:I11"/>
    <mergeCell ref="K11:M11"/>
    <mergeCell ref="B8:D8"/>
    <mergeCell ref="E8:I8"/>
    <mergeCell ref="K8:M8"/>
    <mergeCell ref="B9:D9"/>
    <mergeCell ref="E9:I9"/>
    <mergeCell ref="K9:M9"/>
    <mergeCell ref="I4:O4"/>
    <mergeCell ref="B6:D6"/>
    <mergeCell ref="E6:J6"/>
    <mergeCell ref="K6:N6"/>
    <mergeCell ref="B7:D7"/>
    <mergeCell ref="E7:I7"/>
    <mergeCell ref="K7:M7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blackAndWhite="1" r:id="rId1"/>
  <headerFooter alignWithMargins="0"/>
  <colBreaks count="1" manualBreakCount="1">
    <brk id="32" max="5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zoomScaleNormal="100" zoomScaleSheetLayoutView="100" workbookViewId="0"/>
  </sheetViews>
  <sheetFormatPr defaultColWidth="4.453125" defaultRowHeight="15.75" customHeight="1"/>
  <cols>
    <col min="1" max="1" width="3.6328125" style="1" customWidth="1"/>
    <col min="2" max="2" width="16.90625" style="1" customWidth="1"/>
    <col min="3" max="3" width="12.08984375" style="1" customWidth="1"/>
    <col min="4" max="4" width="7.1796875" style="1" customWidth="1"/>
    <col min="5" max="5" width="3.453125" style="27" bestFit="1" customWidth="1"/>
    <col min="6" max="6" width="3.6328125" style="1" customWidth="1"/>
    <col min="7" max="7" width="3.453125" style="27" bestFit="1" customWidth="1"/>
    <col min="8" max="8" width="2.1796875" style="27" bestFit="1" customWidth="1"/>
    <col min="9" max="9" width="5" style="1" customWidth="1"/>
    <col min="10" max="10" width="3.453125" style="1" bestFit="1" customWidth="1"/>
    <col min="11" max="11" width="3.6328125" style="1" customWidth="1"/>
    <col min="12" max="12" width="3.453125" style="27" bestFit="1" customWidth="1"/>
    <col min="13" max="13" width="7.1796875" style="27" customWidth="1"/>
    <col min="14" max="14" width="3.453125" style="27" bestFit="1" customWidth="1"/>
    <col min="15" max="15" width="3.6328125" style="27" customWidth="1"/>
    <col min="16" max="16" width="3.90625" style="27" customWidth="1"/>
    <col min="17" max="17" width="6.36328125" style="1" customWidth="1"/>
    <col min="18" max="16384" width="4.453125" style="1"/>
  </cols>
  <sheetData>
    <row r="1" spans="1:19" ht="15.75" customHeight="1">
      <c r="A1" t="s">
        <v>40</v>
      </c>
      <c r="P1" s="1"/>
    </row>
    <row r="2" spans="1:19" ht="8.15" customHeight="1"/>
    <row r="3" spans="1:19" ht="20.149999999999999" customHeight="1">
      <c r="A3" s="1" t="s">
        <v>0</v>
      </c>
    </row>
    <row r="4" spans="1:19" ht="20.149999999999999" customHeight="1">
      <c r="B4" s="1" t="s">
        <v>1</v>
      </c>
      <c r="E4" s="1"/>
      <c r="G4" s="1"/>
      <c r="H4" s="1"/>
      <c r="I4" s="127" t="s">
        <v>45</v>
      </c>
      <c r="J4" s="127"/>
      <c r="K4" s="127"/>
      <c r="L4" s="127"/>
      <c r="M4" s="127"/>
      <c r="N4" s="127"/>
      <c r="O4" s="127"/>
      <c r="P4" t="s">
        <v>2</v>
      </c>
      <c r="S4"/>
    </row>
    <row r="5" spans="1:19" ht="3.75" customHeight="1">
      <c r="I5" s="3"/>
      <c r="J5" s="3"/>
      <c r="K5" s="3"/>
    </row>
    <row r="6" spans="1:19" ht="20.149999999999999" customHeight="1">
      <c r="B6" s="52" t="s">
        <v>3</v>
      </c>
      <c r="C6" s="53"/>
      <c r="D6" s="54"/>
      <c r="E6" s="55" t="s">
        <v>4</v>
      </c>
      <c r="F6" s="53"/>
      <c r="G6" s="53"/>
      <c r="H6" s="53"/>
      <c r="I6" s="53"/>
      <c r="J6" s="54"/>
      <c r="K6" s="55" t="s">
        <v>5</v>
      </c>
      <c r="L6" s="53"/>
      <c r="M6" s="53"/>
      <c r="N6" s="54"/>
    </row>
    <row r="7" spans="1:19" ht="20.149999999999999" customHeight="1">
      <c r="B7" s="115" t="s">
        <v>41</v>
      </c>
      <c r="C7" s="116"/>
      <c r="D7" s="119"/>
      <c r="E7" s="120">
        <v>88500535</v>
      </c>
      <c r="F7" s="121"/>
      <c r="G7" s="121"/>
      <c r="H7" s="121"/>
      <c r="I7" s="121"/>
      <c r="J7" s="4" t="s">
        <v>6</v>
      </c>
      <c r="K7" s="61">
        <f>IF(E7="","",E7/$E$12*100)</f>
        <v>74.335429112193651</v>
      </c>
      <c r="L7" s="62"/>
      <c r="M7" s="62"/>
      <c r="N7" s="4" t="s">
        <v>7</v>
      </c>
    </row>
    <row r="8" spans="1:19" ht="20.149999999999999" customHeight="1">
      <c r="B8" s="115" t="s">
        <v>42</v>
      </c>
      <c r="C8" s="116"/>
      <c r="D8" s="119"/>
      <c r="E8" s="120">
        <v>21830317</v>
      </c>
      <c r="F8" s="121"/>
      <c r="G8" s="121"/>
      <c r="H8" s="121"/>
      <c r="I8" s="121"/>
      <c r="J8" s="4" t="s">
        <v>6</v>
      </c>
      <c r="K8" s="61">
        <f>IF(E8="","",E8/$E$12*100)</f>
        <v>18.336227931844888</v>
      </c>
      <c r="L8" s="62"/>
      <c r="M8" s="62"/>
      <c r="N8" s="5" t="s">
        <v>7</v>
      </c>
    </row>
    <row r="9" spans="1:19" ht="20.149999999999999" customHeight="1">
      <c r="B9" s="115" t="s">
        <v>43</v>
      </c>
      <c r="C9" s="116"/>
      <c r="D9" s="119"/>
      <c r="E9" s="120">
        <v>6691607</v>
      </c>
      <c r="F9" s="121"/>
      <c r="G9" s="121"/>
      <c r="H9" s="121"/>
      <c r="I9" s="121"/>
      <c r="J9" s="4" t="s">
        <v>6</v>
      </c>
      <c r="K9" s="61">
        <f>IF(E9="","",E9/$E$12*100)</f>
        <v>5.6205702914130278</v>
      </c>
      <c r="L9" s="62"/>
      <c r="M9" s="62"/>
      <c r="N9" s="5" t="s">
        <v>7</v>
      </c>
    </row>
    <row r="10" spans="1:19" ht="20.149999999999999" customHeight="1">
      <c r="B10" s="115" t="s">
        <v>44</v>
      </c>
      <c r="C10" s="116"/>
      <c r="D10" s="119"/>
      <c r="E10" s="120">
        <v>2033200</v>
      </c>
      <c r="F10" s="121"/>
      <c r="G10" s="121"/>
      <c r="H10" s="121"/>
      <c r="I10" s="121"/>
      <c r="J10" s="4" t="s">
        <v>6</v>
      </c>
      <c r="K10" s="61">
        <f>IF(E10="","",E10/$E$12*100)</f>
        <v>1.7077726645484361</v>
      </c>
      <c r="L10" s="62"/>
      <c r="M10" s="62"/>
      <c r="N10" s="5" t="s">
        <v>7</v>
      </c>
    </row>
    <row r="11" spans="1:19" ht="20.149999999999999" customHeight="1" thickBot="1">
      <c r="B11" s="122"/>
      <c r="C11" s="123"/>
      <c r="D11" s="124"/>
      <c r="E11" s="125"/>
      <c r="F11" s="126"/>
      <c r="G11" s="126"/>
      <c r="H11" s="126"/>
      <c r="I11" s="126"/>
      <c r="J11" s="4" t="s">
        <v>6</v>
      </c>
      <c r="K11" s="61" t="str">
        <f>IF(E11="","",E11/$E$12*100)</f>
        <v/>
      </c>
      <c r="L11" s="62"/>
      <c r="M11" s="62"/>
      <c r="N11" s="6" t="s">
        <v>7</v>
      </c>
    </row>
    <row r="12" spans="1:19" ht="20.149999999999999" customHeight="1" thickTop="1">
      <c r="B12" s="68" t="s">
        <v>8</v>
      </c>
      <c r="C12" s="69"/>
      <c r="D12" s="70"/>
      <c r="E12" s="71">
        <f>IF(E7=""," ",SUM(E7:I11))</f>
        <v>119055659</v>
      </c>
      <c r="F12" s="72"/>
      <c r="G12" s="72"/>
      <c r="H12" s="72"/>
      <c r="I12" s="72"/>
      <c r="J12" s="7" t="s">
        <v>6</v>
      </c>
      <c r="K12" s="73">
        <f>IF(K7=""," ",SUM(K7:M11))</f>
        <v>100</v>
      </c>
      <c r="L12" s="74"/>
      <c r="M12" s="74"/>
      <c r="N12" s="7" t="s">
        <v>7</v>
      </c>
    </row>
    <row r="13" spans="1:19" ht="20.149999999999999" customHeight="1">
      <c r="B13" s="8" t="s">
        <v>9</v>
      </c>
      <c r="C13" s="9"/>
      <c r="D13" s="10"/>
    </row>
    <row r="14" spans="1:19" ht="18" customHeight="1">
      <c r="B14" s="11" t="s">
        <v>10</v>
      </c>
      <c r="C14" s="9"/>
    </row>
    <row r="15" spans="1:19" ht="18" customHeight="1">
      <c r="A15" s="1" t="s">
        <v>11</v>
      </c>
      <c r="B15" s="9" t="s">
        <v>12</v>
      </c>
      <c r="C15" s="9"/>
    </row>
    <row r="16" spans="1:19" ht="18" customHeight="1">
      <c r="B16" s="11" t="s">
        <v>13</v>
      </c>
      <c r="C16" s="9"/>
    </row>
    <row r="17" spans="1:17" ht="18" customHeight="1">
      <c r="B17" s="9"/>
      <c r="C17" s="9"/>
    </row>
    <row r="18" spans="1:17" ht="4.25" customHeight="1"/>
    <row r="19" spans="1:17" ht="20.149999999999999" customHeight="1">
      <c r="A19" s="1" t="s">
        <v>14</v>
      </c>
      <c r="B19" s="9"/>
      <c r="C19" s="9"/>
      <c r="D19" s="1" t="s">
        <v>15</v>
      </c>
    </row>
    <row r="20" spans="1:17" ht="4.25" customHeight="1">
      <c r="B20" s="9"/>
      <c r="C20" s="9"/>
    </row>
    <row r="21" spans="1:17" ht="20.149999999999999" customHeight="1">
      <c r="B21" s="75" t="s">
        <v>16</v>
      </c>
      <c r="C21" s="76"/>
      <c r="D21" s="40">
        <v>6</v>
      </c>
      <c r="E21" s="13" t="s">
        <v>17</v>
      </c>
      <c r="F21" s="41">
        <v>9</v>
      </c>
      <c r="G21" s="15" t="s">
        <v>18</v>
      </c>
      <c r="H21" s="115">
        <v>6</v>
      </c>
      <c r="I21" s="116"/>
      <c r="J21" s="16" t="s">
        <v>17</v>
      </c>
      <c r="K21" s="41">
        <v>10</v>
      </c>
      <c r="L21" s="15" t="s">
        <v>18</v>
      </c>
      <c r="M21" s="40">
        <v>6</v>
      </c>
      <c r="N21" s="16" t="s">
        <v>17</v>
      </c>
      <c r="O21" s="41">
        <v>11</v>
      </c>
      <c r="P21" s="4" t="s">
        <v>18</v>
      </c>
    </row>
    <row r="22" spans="1:17" ht="20.149999999999999" customHeight="1">
      <c r="B22" s="77"/>
      <c r="C22" s="78"/>
      <c r="D22" s="117">
        <v>5696164</v>
      </c>
      <c r="E22" s="118"/>
      <c r="F22" s="118"/>
      <c r="G22" s="17" t="s">
        <v>6</v>
      </c>
      <c r="H22" s="117">
        <v>1844820</v>
      </c>
      <c r="I22" s="118"/>
      <c r="J22" s="118"/>
      <c r="K22" s="118"/>
      <c r="L22" s="17" t="s">
        <v>6</v>
      </c>
      <c r="M22" s="117">
        <v>19974598</v>
      </c>
      <c r="N22" s="118"/>
      <c r="O22" s="118"/>
      <c r="P22" s="4" t="s">
        <v>6</v>
      </c>
    </row>
    <row r="23" spans="1:17" ht="4.25" customHeight="1" thickBot="1">
      <c r="M23" s="20"/>
      <c r="N23" s="20"/>
      <c r="O23" s="20"/>
    </row>
    <row r="24" spans="1:17" ht="20.149999999999999" customHeight="1" thickBot="1">
      <c r="I24" s="3" t="s">
        <v>19</v>
      </c>
      <c r="J24" s="3"/>
      <c r="K24" s="3"/>
      <c r="M24" s="81">
        <f>IF(D22="","",SUM(D22,H22,M22))</f>
        <v>27515582</v>
      </c>
      <c r="N24" s="82"/>
      <c r="O24" s="83"/>
      <c r="P24" s="4" t="s">
        <v>6</v>
      </c>
      <c r="Q24" s="1" t="s">
        <v>20</v>
      </c>
    </row>
    <row r="25" spans="1:17" ht="16.25" customHeight="1">
      <c r="I25" s="3"/>
      <c r="J25" s="3"/>
      <c r="K25" s="3"/>
      <c r="M25" s="19"/>
      <c r="N25" s="19"/>
      <c r="O25" s="19"/>
    </row>
    <row r="26" spans="1:17" ht="4.25" customHeight="1">
      <c r="I26" s="3"/>
      <c r="J26" s="3"/>
      <c r="K26" s="3"/>
      <c r="M26" s="19"/>
      <c r="N26" s="19"/>
      <c r="O26" s="19"/>
    </row>
    <row r="27" spans="1:17" ht="20.149999999999999" customHeight="1">
      <c r="A27" s="1" t="s">
        <v>21</v>
      </c>
      <c r="B27" s="9"/>
      <c r="C27" s="9"/>
      <c r="M27" s="84"/>
      <c r="N27" s="84"/>
      <c r="O27" s="84"/>
    </row>
    <row r="28" spans="1:17" ht="4.25" customHeight="1">
      <c r="B28" s="9"/>
      <c r="C28" s="9"/>
      <c r="M28" s="20"/>
      <c r="N28" s="20"/>
      <c r="O28" s="20"/>
    </row>
    <row r="29" spans="1:17" ht="20.149999999999999" customHeight="1">
      <c r="B29" s="108" t="s">
        <v>22</v>
      </c>
      <c r="C29" s="109"/>
      <c r="D29" s="43">
        <v>5</v>
      </c>
      <c r="E29" s="21" t="s">
        <v>17</v>
      </c>
      <c r="F29" s="42">
        <v>9</v>
      </c>
      <c r="G29" s="23" t="s">
        <v>18</v>
      </c>
      <c r="H29" s="112">
        <v>6</v>
      </c>
      <c r="I29" s="112"/>
      <c r="J29" s="22" t="s">
        <v>17</v>
      </c>
      <c r="K29" s="42">
        <v>10</v>
      </c>
      <c r="L29" s="23" t="s">
        <v>18</v>
      </c>
      <c r="M29" s="42">
        <v>6</v>
      </c>
      <c r="N29" s="22" t="s">
        <v>17</v>
      </c>
      <c r="O29" s="42">
        <v>11</v>
      </c>
      <c r="P29" s="24" t="s">
        <v>18</v>
      </c>
    </row>
    <row r="30" spans="1:17" ht="20.149999999999999" customHeight="1">
      <c r="B30" s="110"/>
      <c r="C30" s="111"/>
      <c r="D30" s="113">
        <v>5209681</v>
      </c>
      <c r="E30" s="114"/>
      <c r="F30" s="114"/>
      <c r="G30" s="25" t="s">
        <v>6</v>
      </c>
      <c r="H30" s="114">
        <v>15332077</v>
      </c>
      <c r="I30" s="114"/>
      <c r="J30" s="114"/>
      <c r="K30" s="114"/>
      <c r="L30" s="25" t="s">
        <v>6</v>
      </c>
      <c r="M30" s="114">
        <v>44470909</v>
      </c>
      <c r="N30" s="114"/>
      <c r="O30" s="114"/>
      <c r="P30" s="26" t="s">
        <v>6</v>
      </c>
    </row>
    <row r="31" spans="1:17" ht="4.25" customHeight="1" thickBot="1">
      <c r="M31" s="20"/>
      <c r="N31" s="20"/>
      <c r="O31" s="20"/>
    </row>
    <row r="32" spans="1:17" ht="20.149999999999999" customHeight="1" thickBot="1">
      <c r="I32" s="3" t="s">
        <v>19</v>
      </c>
      <c r="J32" s="3"/>
      <c r="K32" s="3"/>
      <c r="M32" s="81">
        <f>IF(D30="","",SUM(D30,H30,M30))</f>
        <v>65012667</v>
      </c>
      <c r="N32" s="82"/>
      <c r="O32" s="83"/>
      <c r="P32" s="4" t="s">
        <v>6</v>
      </c>
      <c r="Q32" s="1" t="s">
        <v>23</v>
      </c>
    </row>
    <row r="33" spans="1:17" ht="16.25" customHeight="1">
      <c r="I33" s="3"/>
      <c r="J33" s="3"/>
      <c r="K33" s="3"/>
      <c r="M33" s="19"/>
      <c r="N33" s="19"/>
      <c r="O33" s="19"/>
    </row>
    <row r="34" spans="1:17" ht="4.25" customHeight="1">
      <c r="E34" s="1"/>
      <c r="G34" s="1"/>
      <c r="H34" s="1"/>
    </row>
    <row r="35" spans="1:17" ht="20.149999999999999" customHeight="1" thickBot="1">
      <c r="A35" s="1" t="s">
        <v>24</v>
      </c>
      <c r="D35" s="91" t="s">
        <v>23</v>
      </c>
      <c r="E35" s="91"/>
      <c r="F35" s="91"/>
      <c r="I35" s="91" t="s">
        <v>25</v>
      </c>
      <c r="J35" s="91"/>
      <c r="K35" s="91"/>
    </row>
    <row r="36" spans="1:17" ht="20.149999999999999" customHeight="1">
      <c r="B36" s="28" t="s">
        <v>26</v>
      </c>
      <c r="D36" s="92">
        <f>M32</f>
        <v>65012667</v>
      </c>
      <c r="E36" s="92"/>
      <c r="F36" s="92"/>
      <c r="G36" s="29" t="s">
        <v>6</v>
      </c>
      <c r="H36" s="30" t="s">
        <v>27</v>
      </c>
      <c r="I36" s="92">
        <f>M24</f>
        <v>27515582</v>
      </c>
      <c r="J36" s="92"/>
      <c r="K36" s="92"/>
      <c r="L36" s="31" t="s">
        <v>6</v>
      </c>
      <c r="M36" s="91" t="s">
        <v>28</v>
      </c>
      <c r="N36" s="91" t="s">
        <v>29</v>
      </c>
      <c r="O36" s="93">
        <f>IF(D36="","",ROUNDDOWN(((D36-I36)/F37*100),2))</f>
        <v>57.67</v>
      </c>
      <c r="P36" s="94"/>
      <c r="Q36" s="97" t="s">
        <v>7</v>
      </c>
    </row>
    <row r="37" spans="1:17" ht="20.149999999999999" customHeight="1" thickBot="1">
      <c r="B37" s="98" t="s">
        <v>30</v>
      </c>
      <c r="C37" s="99"/>
      <c r="D37" s="32"/>
      <c r="E37" s="33" t="s">
        <v>23</v>
      </c>
      <c r="F37" s="100">
        <f>M32</f>
        <v>65012667</v>
      </c>
      <c r="G37" s="100"/>
      <c r="H37" s="100"/>
      <c r="I37" s="100"/>
      <c r="J37" s="32" t="s">
        <v>6</v>
      </c>
      <c r="K37" s="32"/>
      <c r="M37" s="91"/>
      <c r="N37" s="91"/>
      <c r="O37" s="95"/>
      <c r="P37" s="96"/>
      <c r="Q37" s="91"/>
    </row>
    <row r="38" spans="1:17" ht="11.25" customHeight="1">
      <c r="H38" s="1"/>
      <c r="I38" s="34"/>
      <c r="M38" s="34" t="s">
        <v>46</v>
      </c>
      <c r="O38" s="35"/>
      <c r="P38" s="35"/>
      <c r="Q38" s="27"/>
    </row>
    <row r="39" spans="1:17" ht="4.25" customHeight="1">
      <c r="I39" s="27"/>
      <c r="J39" s="27"/>
      <c r="K39" s="27"/>
      <c r="M39" s="91"/>
      <c r="N39" s="91"/>
      <c r="O39" s="91"/>
    </row>
    <row r="40" spans="1:17" ht="20.149999999999999" customHeight="1">
      <c r="C40" s="1" t="s">
        <v>31</v>
      </c>
      <c r="I40" s="34"/>
    </row>
    <row r="41" spans="1:17" ht="20.149999999999999" customHeight="1">
      <c r="C41" s="107">
        <v>45627</v>
      </c>
      <c r="D41" s="107"/>
      <c r="E41"/>
      <c r="F41"/>
    </row>
    <row r="42" spans="1:17" ht="27" customHeight="1">
      <c r="C42" s="37" t="s">
        <v>33</v>
      </c>
      <c r="D42" s="101" t="s">
        <v>34</v>
      </c>
      <c r="E42" s="101"/>
      <c r="F42" s="106" t="s">
        <v>47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17" ht="27" customHeight="1">
      <c r="B43" s="44" t="s">
        <v>35</v>
      </c>
      <c r="C43" s="37"/>
      <c r="D43" s="101" t="s">
        <v>36</v>
      </c>
      <c r="E43" s="101"/>
      <c r="F43" s="106" t="s">
        <v>48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  <row r="44" spans="1:17" ht="21.65" customHeight="1">
      <c r="C44"/>
      <c r="D44" s="103" t="s">
        <v>37</v>
      </c>
      <c r="E44" s="103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</row>
    <row r="45" spans="1:17" ht="16.25" customHeight="1">
      <c r="B45" s="104" t="s">
        <v>38</v>
      </c>
      <c r="C45" s="37"/>
      <c r="D45" s="101"/>
      <c r="E45" s="101"/>
      <c r="G45" s="91"/>
      <c r="H45" s="91"/>
      <c r="I45" s="91"/>
      <c r="J45" s="91"/>
      <c r="K45" s="91"/>
      <c r="L45" s="91"/>
      <c r="M45" s="91"/>
      <c r="N45" s="91"/>
      <c r="O45" s="91"/>
      <c r="P45" s="91"/>
    </row>
    <row r="46" spans="1:17" ht="12" customHeight="1">
      <c r="B46" s="105"/>
      <c r="C46" s="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7" ht="16.25" customHeight="1">
      <c r="B47" t="s">
        <v>39</v>
      </c>
    </row>
  </sheetData>
  <mergeCells count="56">
    <mergeCell ref="I4:O4"/>
    <mergeCell ref="B6:D6"/>
    <mergeCell ref="E6:J6"/>
    <mergeCell ref="K6:N6"/>
    <mergeCell ref="B7:D7"/>
    <mergeCell ref="E7:I7"/>
    <mergeCell ref="K7:M7"/>
    <mergeCell ref="B8:D8"/>
    <mergeCell ref="E8:I8"/>
    <mergeCell ref="K8:M8"/>
    <mergeCell ref="B9:D9"/>
    <mergeCell ref="E9:I9"/>
    <mergeCell ref="K9:M9"/>
    <mergeCell ref="B10:D10"/>
    <mergeCell ref="E10:I10"/>
    <mergeCell ref="K10:M10"/>
    <mergeCell ref="B11:D11"/>
    <mergeCell ref="E11:I11"/>
    <mergeCell ref="K11:M11"/>
    <mergeCell ref="B12:D12"/>
    <mergeCell ref="E12:I12"/>
    <mergeCell ref="K12:M12"/>
    <mergeCell ref="B21:C22"/>
    <mergeCell ref="H21:I21"/>
    <mergeCell ref="D22:F22"/>
    <mergeCell ref="H22:K22"/>
    <mergeCell ref="M22:O22"/>
    <mergeCell ref="M24:O24"/>
    <mergeCell ref="M27:O27"/>
    <mergeCell ref="B29:C30"/>
    <mergeCell ref="H29:I29"/>
    <mergeCell ref="D30:F30"/>
    <mergeCell ref="H30:K30"/>
    <mergeCell ref="M30:O30"/>
    <mergeCell ref="M32:O32"/>
    <mergeCell ref="D35:F35"/>
    <mergeCell ref="I35:K35"/>
    <mergeCell ref="D36:F36"/>
    <mergeCell ref="I36:K36"/>
    <mergeCell ref="M36:M37"/>
    <mergeCell ref="N36:N37"/>
    <mergeCell ref="O36:P37"/>
    <mergeCell ref="Q36:Q37"/>
    <mergeCell ref="B37:C37"/>
    <mergeCell ref="F37:I37"/>
    <mergeCell ref="M39:O39"/>
    <mergeCell ref="D42:E42"/>
    <mergeCell ref="C41:D41"/>
    <mergeCell ref="F42:P42"/>
    <mergeCell ref="D43:E43"/>
    <mergeCell ref="D44:E44"/>
    <mergeCell ref="B45:B46"/>
    <mergeCell ref="D45:E45"/>
    <mergeCell ref="G45:P45"/>
    <mergeCell ref="F43:P43"/>
    <mergeCell ref="F44:P44"/>
  </mergeCells>
  <phoneticPr fontId="2"/>
  <pageMargins left="0.59055118110236227" right="0.39370078740157483" top="0.39370078740157483" bottom="0.39370078740157483" header="0.51181102362204722" footer="0.51181102362204722"/>
  <pageSetup paperSize="9" orientation="portrait" blackAndWhite="1" r:id="rId1"/>
  <headerFooter alignWithMargins="0"/>
  <colBreaks count="1" manualBreakCount="1">
    <brk id="3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イ－１別表</vt:lpstr>
      <vt:lpstr>記載例</vt:lpstr>
      <vt:lpstr>'イ－１別表'!Print_Area</vt:lpstr>
      <vt:lpstr>記載例!Print_Area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ous12035</dc:creator>
  <cp:lastModifiedBy>ous12035</cp:lastModifiedBy>
  <cp:lastPrinted>2024-12-03T02:37:00Z</cp:lastPrinted>
  <dcterms:created xsi:type="dcterms:W3CDTF">2024-12-02T07:07:41Z</dcterms:created>
  <dcterms:modified xsi:type="dcterms:W3CDTF">2024-12-03T02:37:01Z</dcterms:modified>
</cp:coreProperties>
</file>