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0本庁\1092農林部農地林務課\【30．農村保全係】\中山間地域等直接支払関係２（仮）\00001第六期対策\013_変更申請\R8\01 通知\01広報・HP\ホームページ\"/>
    </mc:Choice>
  </mc:AlternateContent>
  <bookViews>
    <workbookView xWindow="0" yWindow="0" windowWidth="28800" windowHeight="12250"/>
  </bookViews>
  <sheets>
    <sheet name="協定参加者の異動表_別添2-1" sheetId="4" r:id="rId1"/>
    <sheet name="農業所得の確認に関する承諾書　別紙様式５" sheetId="2" r:id="rId2"/>
    <sheet name="構成員一覧　別添２" sheetId="1" r:id="rId3"/>
    <sheet name="農用地の内訳及びネットワーク化活動計画　別紙様式２" sheetId="3" r:id="rId4"/>
  </sheets>
  <externalReferences>
    <externalReference r:id="rId5"/>
    <externalReference r:id="rId6"/>
    <externalReference r:id="rId7"/>
    <externalReference r:id="rId8"/>
    <externalReference r:id="rId9"/>
  </externalReferences>
  <definedNames>
    <definedName name="_0109集落協定の概要等" localSheetId="0">#REF!</definedName>
    <definedName name="_0109集落協定の概要等">#REF!</definedName>
    <definedName name="_109集落協定の概要等" localSheetId="0">#REF!</definedName>
    <definedName name="_109集落協定の概要等">#REF!</definedName>
    <definedName name="_111集落協定参加者の内訳等" localSheetId="0">[1]ｸｴﾘ403!#REF!</definedName>
    <definedName name="_111集落協定参加者の内訳等">[1]ｸｴﾘ403!#REF!</definedName>
    <definedName name="A.■か□" localSheetId="0">#REF!</definedName>
    <definedName name="A.■か□" localSheetId="2">[2]【選択肢】!$A$3:$A$4</definedName>
    <definedName name="A.■か□" localSheetId="1">#REF!</definedName>
    <definedName name="A.■か□" localSheetId="3">#REF!</definedName>
    <definedName name="A.■か□">#REF!</definedName>
    <definedName name="B.○か空白" localSheetId="0">#REF!</definedName>
    <definedName name="B.○か空白" localSheetId="2">[2]【選択肢】!$B$3:$B$4</definedName>
    <definedName name="B.○か空白" localSheetId="1">#REF!</definedName>
    <definedName name="B.○か空白" localSheetId="3">#REF!</definedName>
    <definedName name="B.○か空白">#REF!</definedName>
    <definedName name="Ｃ1.計画欄" localSheetId="0">#REF!</definedName>
    <definedName name="Ｃ1.計画欄" localSheetId="2">[2]【選択肢】!$C$3:$C$4</definedName>
    <definedName name="Ｃ1.計画欄" localSheetId="1">#REF!</definedName>
    <definedName name="Ｃ1.計画欄" localSheetId="3">#REF!</definedName>
    <definedName name="Ｃ1.計画欄">#REF!</definedName>
    <definedName name="Ｃ2.実施欄" localSheetId="0">#REF!</definedName>
    <definedName name="Ｃ2.実施欄" localSheetId="2">[2]【選択肢】!$C$3:$C$5</definedName>
    <definedName name="Ｃ2.実施欄" localSheetId="1">#REF!</definedName>
    <definedName name="Ｃ2.実施欄" localSheetId="3">#REF!</definedName>
    <definedName name="Ｃ2.実施欄">#REF!</definedName>
    <definedName name="D.農村環境保全活動のテーマ" localSheetId="0">#REF!</definedName>
    <definedName name="D.農村環境保全活動のテーマ" localSheetId="2">[2]【選択肢】!$D$3:$D$7</definedName>
    <definedName name="D.農村環境保全活動のテーマ" localSheetId="1">#REF!</definedName>
    <definedName name="D.農村環境保全活動のテーマ" localSheetId="3">#REF!</definedName>
    <definedName name="D.農村環境保全活動のテーマ">#REF!</definedName>
    <definedName name="E.高度な保全活動" localSheetId="0">#REF!</definedName>
    <definedName name="E.高度な保全活動" localSheetId="2">[2]【選択肢】!$E$3:$E$11</definedName>
    <definedName name="E.高度な保全活動" localSheetId="1">#REF!</definedName>
    <definedName name="E.高度な保全活動" localSheetId="3">#REF!</definedName>
    <definedName name="E.高度な保全活動">#REF!</definedName>
    <definedName name="F.施設" localSheetId="0">#REF!</definedName>
    <definedName name="F.施設" localSheetId="2">[2]【選択肢】!$F$3:$F$5</definedName>
    <definedName name="F.施設" localSheetId="1">#REF!</definedName>
    <definedName name="F.施設" localSheetId="3">#REF!</definedName>
    <definedName name="F.施設">#REF!</definedName>
    <definedName name="G.単位" localSheetId="0">#REF!</definedName>
    <definedName name="G.単位" localSheetId="2">[2]【選択肢】!$G$3:$G$4</definedName>
    <definedName name="G.単位" localSheetId="1">#REF!</definedName>
    <definedName name="G.単位" localSheetId="3">#REF!</definedName>
    <definedName name="G.単位">#REF!</definedName>
    <definedName name="H1.構成員一覧の分類_農業者" localSheetId="0">#REF!</definedName>
    <definedName name="H1.構成員一覧の分類_農業者" localSheetId="2">[2]【選択肢】!$H$3:$H$6</definedName>
    <definedName name="H1.構成員一覧の分類_農業者" localSheetId="1">#REF!</definedName>
    <definedName name="H1.構成員一覧の分類_農業者" localSheetId="3">#REF!</definedName>
    <definedName name="H1.構成員一覧の分類_農業者">#REF!</definedName>
    <definedName name="H2.構成員一覧の分類_農業者以外個人" localSheetId="0">#REF!</definedName>
    <definedName name="H2.構成員一覧の分類_農業者以外個人" localSheetId="2">#REF!</definedName>
    <definedName name="H2.構成員一覧の分類_農業者以外個人" localSheetId="1">#REF!</definedName>
    <definedName name="H2.構成員一覧の分類_農業者以外個人" localSheetId="3">#REF!</definedName>
    <definedName name="H2.構成員一覧の分類_農業者以外個人">#REF!</definedName>
    <definedName name="H2.構成員一覧の分類_農業者以外団体" localSheetId="2">[2]【選択肢】!$H$8:$H$15</definedName>
    <definedName name="H3.構成員一覧の分類_農業者以外団体" localSheetId="0">#REF!</definedName>
    <definedName name="H3.構成員一覧の分類_農業者以外団体" localSheetId="2">#REF!</definedName>
    <definedName name="H3.構成員一覧の分類_農業者以外団体" localSheetId="1">#REF!</definedName>
    <definedName name="H3.構成員一覧の分類_農業者以外団体" localSheetId="3">#REF!</definedName>
    <definedName name="H3.構成員一覧の分類_農業者以外団体">#REF!</definedName>
    <definedName name="Ｉ.金銭出納簿の区分" localSheetId="0">#REF!</definedName>
    <definedName name="Ｉ.金銭出納簿の区分" localSheetId="2">[2]【選択肢】!$I$3:$I$4</definedName>
    <definedName name="Ｉ.金銭出納簿の区分" localSheetId="1">#REF!</definedName>
    <definedName name="Ｉ.金銭出納簿の区分" localSheetId="3">#REF!</definedName>
    <definedName name="Ｉ.金銭出納簿の区分">#REF!</definedName>
    <definedName name="Ｊ.金銭出納簿の収支の分類" localSheetId="0">#REF!</definedName>
    <definedName name="Ｊ.金銭出納簿の収支の分類" localSheetId="2">[2]【選択肢】!$J$3:$J$10</definedName>
    <definedName name="Ｊ.金銭出納簿の収支の分類" localSheetId="1">#REF!</definedName>
    <definedName name="Ｊ.金銭出納簿の収支の分類" localSheetId="3">#REF!</definedName>
    <definedName name="Ｊ.金銭出納簿の収支の分類">#REF!</definedName>
    <definedName name="K.農村環境保全活動" localSheetId="0">#REF!</definedName>
    <definedName name="K.農村環境保全活動" localSheetId="2">[2]【選択肢】!$Q$44:$Q$56</definedName>
    <definedName name="K.農村環境保全活動" localSheetId="1">#REF!</definedName>
    <definedName name="K.農村環境保全活動" localSheetId="3">#REF!</definedName>
    <definedName name="K.農村環境保全活動">#REF!</definedName>
    <definedName name="L.増進活動" localSheetId="0">#REF!</definedName>
    <definedName name="L.増進活動" localSheetId="2">[2]【選択肢】!$R$57:$R$64</definedName>
    <definedName name="L.増進活動" localSheetId="1">#REF!</definedName>
    <definedName name="L.増進活動" localSheetId="3">#REF!</definedName>
    <definedName name="L.増進活動">#REF!</definedName>
    <definedName name="M.長寿命化" localSheetId="0">#REF!</definedName>
    <definedName name="M.長寿命化" localSheetId="2">[2]【選択肢】!$S$66:$S$71</definedName>
    <definedName name="M.長寿命化" localSheetId="1">#REF!</definedName>
    <definedName name="M.長寿命化" localSheetId="3">#REF!</definedName>
    <definedName name="M.長寿命化">#REF!</definedName>
    <definedName name="_xlnm.Print_Area" localSheetId="0">'協定参加者の異動表_別添2-1'!$A$1:$L$25</definedName>
    <definedName name="_xlnm.Print_Area" localSheetId="2">'構成員一覧　別添２'!$A$1:$N$63</definedName>
    <definedName name="_xlnm.Print_Area" localSheetId="1">'農業所得の確認に関する承諾書　別紙様式５'!$A$1:$AG$29</definedName>
    <definedName name="_xlnm.Print_Area" localSheetId="3">'農用地の内訳及びネットワーク化活動計画　別紙様式２'!$A$1:$X$108</definedName>
    <definedName name="_xlnm.Print_Titles" localSheetId="3">'農用地の内訳及びネットワーク化活動計画　別紙様式２'!$12:$17</definedName>
    <definedName name="あ">#REF!</definedName>
    <definedName name="お">#REF!</definedName>
    <definedName name="構成員" localSheetId="0">#REF!</definedName>
    <definedName name="構成員">#REF!</definedName>
    <definedName name="構成員一覧" localSheetId="0">#REF!</definedName>
    <definedName name="構成員一覧">#REF!</definedName>
    <definedName name="地目" localSheetId="0">[3]プルダウンリスト!$A$2:$D$2</definedName>
    <definedName name="地目">[4]プルダウンリスト!$A$2:$D$2</definedName>
    <definedName name="都道府県名">[5]市町村名!$A$2:$A$48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08" i="3" l="1"/>
  <c r="AB106" i="3"/>
  <c r="M106" i="3" s="1"/>
  <c r="N106" i="3" s="1"/>
  <c r="AB105" i="3"/>
  <c r="M105" i="3" s="1"/>
  <c r="N105" i="3" s="1"/>
  <c r="AB104" i="3"/>
  <c r="M104" i="3" s="1"/>
  <c r="N104" i="3" s="1"/>
  <c r="AB103" i="3"/>
  <c r="M103" i="3" s="1"/>
  <c r="N103" i="3" s="1"/>
  <c r="AB102" i="3"/>
  <c r="M102" i="3"/>
  <c r="N102" i="3" s="1"/>
  <c r="AB101" i="3"/>
  <c r="M101" i="3" s="1"/>
  <c r="N101" i="3" s="1"/>
  <c r="AB100" i="3"/>
  <c r="M100" i="3"/>
  <c r="N100" i="3" s="1"/>
  <c r="AB99" i="3"/>
  <c r="M99" i="3"/>
  <c r="N99" i="3" s="1"/>
  <c r="AB98" i="3"/>
  <c r="M98" i="3" s="1"/>
  <c r="N98" i="3" s="1"/>
  <c r="AB97" i="3"/>
  <c r="M97" i="3" s="1"/>
  <c r="N97" i="3" s="1"/>
  <c r="AB96" i="3"/>
  <c r="M96" i="3" s="1"/>
  <c r="N96" i="3" s="1"/>
  <c r="AB95" i="3"/>
  <c r="M95" i="3" s="1"/>
  <c r="N95" i="3" s="1"/>
  <c r="AB94" i="3"/>
  <c r="M94" i="3" s="1"/>
  <c r="N94" i="3" s="1"/>
  <c r="AB93" i="3"/>
  <c r="M93" i="3"/>
  <c r="N93" i="3" s="1"/>
  <c r="AB92" i="3"/>
  <c r="M92" i="3"/>
  <c r="N92" i="3" s="1"/>
  <c r="AB91" i="3"/>
  <c r="M91" i="3" s="1"/>
  <c r="N91" i="3" s="1"/>
  <c r="AB90" i="3"/>
  <c r="M90" i="3" s="1"/>
  <c r="N90" i="3" s="1"/>
  <c r="AB89" i="3"/>
  <c r="M89" i="3"/>
  <c r="N89" i="3" s="1"/>
  <c r="AB88" i="3"/>
  <c r="M88" i="3"/>
  <c r="N88" i="3" s="1"/>
  <c r="AB87" i="3"/>
  <c r="M87" i="3" s="1"/>
  <c r="N87" i="3" s="1"/>
  <c r="AB86" i="3"/>
  <c r="M86" i="3" s="1"/>
  <c r="N86" i="3" s="1"/>
  <c r="AB85" i="3"/>
  <c r="M85" i="3" s="1"/>
  <c r="N85" i="3" s="1"/>
  <c r="AB84" i="3"/>
  <c r="M84" i="3"/>
  <c r="N84" i="3" s="1"/>
  <c r="AB83" i="3"/>
  <c r="M83" i="3"/>
  <c r="N83" i="3" s="1"/>
  <c r="AB82" i="3"/>
  <c r="M82" i="3" s="1"/>
  <c r="N82" i="3" s="1"/>
  <c r="AB81" i="3"/>
  <c r="M81" i="3"/>
  <c r="N81" i="3" s="1"/>
  <c r="AB80" i="3"/>
  <c r="M80" i="3" s="1"/>
  <c r="N80" i="3" s="1"/>
  <c r="AB79" i="3"/>
  <c r="M79" i="3"/>
  <c r="N79" i="3" s="1"/>
  <c r="AB78" i="3"/>
  <c r="M78" i="3"/>
  <c r="N78" i="3" s="1"/>
  <c r="AB77" i="3"/>
  <c r="M77" i="3" s="1"/>
  <c r="N77" i="3" s="1"/>
  <c r="AB76" i="3"/>
  <c r="M76" i="3" s="1"/>
  <c r="N76" i="3" s="1"/>
  <c r="AB75" i="3"/>
  <c r="M75" i="3" s="1"/>
  <c r="N75" i="3" s="1"/>
  <c r="AB74" i="3"/>
  <c r="M74" i="3" s="1"/>
  <c r="N74" i="3" s="1"/>
  <c r="AB73" i="3"/>
  <c r="M73" i="3" s="1"/>
  <c r="N73" i="3" s="1"/>
  <c r="AB72" i="3"/>
  <c r="M72" i="3" s="1"/>
  <c r="N72" i="3" s="1"/>
  <c r="AB71" i="3"/>
  <c r="M71" i="3"/>
  <c r="N71" i="3" s="1"/>
  <c r="AB70" i="3"/>
  <c r="M70" i="3"/>
  <c r="N70" i="3" s="1"/>
  <c r="AB69" i="3"/>
  <c r="M69" i="3" s="1"/>
  <c r="N69" i="3" s="1"/>
  <c r="AB68" i="3"/>
  <c r="M68" i="3"/>
  <c r="N68" i="3" s="1"/>
  <c r="AB67" i="3"/>
  <c r="M67" i="3"/>
  <c r="N67" i="3" s="1"/>
  <c r="AB66" i="3"/>
  <c r="M66" i="3" s="1"/>
  <c r="N66" i="3" s="1"/>
  <c r="AB65" i="3"/>
  <c r="M65" i="3"/>
  <c r="N65" i="3" s="1"/>
  <c r="AB64" i="3"/>
  <c r="M64" i="3" s="1"/>
  <c r="N64" i="3" s="1"/>
  <c r="AB63" i="3"/>
  <c r="M63" i="3"/>
  <c r="N63" i="3" s="1"/>
  <c r="AB62" i="3"/>
  <c r="M62" i="3"/>
  <c r="N62" i="3" s="1"/>
  <c r="AB61" i="3"/>
  <c r="M61" i="3" s="1"/>
  <c r="N61" i="3" s="1"/>
  <c r="AB60" i="3"/>
  <c r="M60" i="3"/>
  <c r="N60" i="3" s="1"/>
  <c r="AB59" i="3"/>
  <c r="M59" i="3" s="1"/>
  <c r="N59" i="3" s="1"/>
  <c r="AB58" i="3"/>
  <c r="M58" i="3" s="1"/>
  <c r="N58" i="3" s="1"/>
  <c r="AB57" i="3"/>
  <c r="M57" i="3" s="1"/>
  <c r="N57" i="3" s="1"/>
  <c r="AB56" i="3"/>
  <c r="M56" i="3" s="1"/>
  <c r="N56" i="3" s="1"/>
  <c r="AB55" i="3"/>
  <c r="M55" i="3"/>
  <c r="N55" i="3" s="1"/>
  <c r="AB54" i="3"/>
  <c r="M54" i="3"/>
  <c r="N54" i="3" s="1"/>
  <c r="AB53" i="3"/>
  <c r="M53" i="3" s="1"/>
  <c r="N53" i="3" s="1"/>
  <c r="AB52" i="3"/>
  <c r="M52" i="3" s="1"/>
  <c r="N52" i="3" s="1"/>
  <c r="AB51" i="3"/>
  <c r="M51" i="3"/>
  <c r="N51" i="3" s="1"/>
  <c r="AB50" i="3"/>
  <c r="M50" i="3" s="1"/>
  <c r="N50" i="3" s="1"/>
  <c r="AB49" i="3"/>
  <c r="M49" i="3" s="1"/>
  <c r="N49" i="3" s="1"/>
  <c r="AB48" i="3"/>
  <c r="M48" i="3" s="1"/>
  <c r="N48" i="3" s="1"/>
  <c r="AB47" i="3"/>
  <c r="M47" i="3"/>
  <c r="N47" i="3" s="1"/>
  <c r="AB46" i="3"/>
  <c r="M46" i="3" s="1"/>
  <c r="N46" i="3" s="1"/>
  <c r="AB45" i="3"/>
  <c r="M45" i="3"/>
  <c r="N45" i="3" s="1"/>
  <c r="AB44" i="3"/>
  <c r="M44" i="3"/>
  <c r="N44" i="3" s="1"/>
  <c r="AB43" i="3"/>
  <c r="M43" i="3" s="1"/>
  <c r="N43" i="3" s="1"/>
  <c r="AB42" i="3"/>
  <c r="M42" i="3" s="1"/>
  <c r="N42" i="3" s="1"/>
  <c r="AB41" i="3"/>
  <c r="M41" i="3" s="1"/>
  <c r="N41" i="3" s="1"/>
  <c r="AB40" i="3"/>
  <c r="M40" i="3" s="1"/>
  <c r="N40" i="3" s="1"/>
  <c r="AB39" i="3"/>
  <c r="M39" i="3" s="1"/>
  <c r="N39" i="3" s="1"/>
  <c r="AB38" i="3"/>
  <c r="M38" i="3" s="1"/>
  <c r="N38" i="3" s="1"/>
  <c r="AB37" i="3"/>
  <c r="M37" i="3" s="1"/>
  <c r="N37" i="3" s="1"/>
  <c r="AB36" i="3"/>
  <c r="M36" i="3"/>
  <c r="N36" i="3" s="1"/>
  <c r="AB35" i="3"/>
  <c r="M35" i="3" s="1"/>
  <c r="N35" i="3" s="1"/>
  <c r="AB34" i="3"/>
  <c r="M34" i="3" s="1"/>
  <c r="N34" i="3" s="1"/>
  <c r="AB33" i="3"/>
  <c r="M33" i="3" s="1"/>
  <c r="N33" i="3" s="1"/>
  <c r="AB32" i="3"/>
  <c r="M32" i="3" s="1"/>
  <c r="N32" i="3" s="1"/>
  <c r="AB31" i="3"/>
  <c r="M31" i="3" s="1"/>
  <c r="N31" i="3" s="1"/>
  <c r="AB30" i="3"/>
  <c r="M30" i="3"/>
  <c r="N30" i="3" s="1"/>
  <c r="AB29" i="3"/>
  <c r="M29" i="3" s="1"/>
  <c r="N29" i="3" s="1"/>
  <c r="AB28" i="3"/>
  <c r="M28" i="3" s="1"/>
  <c r="N28" i="3" s="1"/>
  <c r="AB27" i="3"/>
  <c r="M27" i="3" s="1"/>
  <c r="N27" i="3" s="1"/>
  <c r="AB26" i="3"/>
  <c r="M26" i="3" s="1"/>
  <c r="N26" i="3" s="1"/>
  <c r="AB25" i="3"/>
  <c r="M25" i="3" s="1"/>
  <c r="N25" i="3" s="1"/>
  <c r="AB24" i="3"/>
  <c r="M24" i="3"/>
  <c r="N24" i="3" s="1"/>
  <c r="AB23" i="3"/>
  <c r="M23" i="3"/>
  <c r="N23" i="3" s="1"/>
  <c r="AB22" i="3"/>
  <c r="M22" i="3" s="1"/>
  <c r="N22" i="3" s="1"/>
  <c r="AB21" i="3"/>
  <c r="M21" i="3" s="1"/>
  <c r="N21" i="3" s="1"/>
  <c r="AB20" i="3"/>
  <c r="M20" i="3"/>
  <c r="N20" i="3" s="1"/>
  <c r="AB19" i="3"/>
  <c r="M19" i="3" s="1"/>
  <c r="N19" i="3" s="1"/>
  <c r="K8" i="3"/>
  <c r="K6" i="3"/>
  <c r="G32" i="1"/>
  <c r="G31" i="1"/>
  <c r="G30" i="1"/>
  <c r="G29" i="1"/>
  <c r="G28" i="1"/>
  <c r="G27" i="1"/>
  <c r="G26" i="1"/>
  <c r="G25" i="1"/>
  <c r="G24" i="1"/>
  <c r="G23" i="1"/>
  <c r="G22" i="1"/>
  <c r="G21" i="1"/>
  <c r="G20" i="1"/>
  <c r="G19" i="1"/>
  <c r="G18" i="1"/>
  <c r="G17" i="1"/>
  <c r="G16" i="1"/>
  <c r="G15" i="1"/>
  <c r="G14" i="1"/>
  <c r="G13" i="1"/>
  <c r="G12" i="1"/>
  <c r="G11" i="1"/>
  <c r="G10" i="1"/>
  <c r="G9" i="1"/>
  <c r="G8" i="1"/>
  <c r="G7" i="1"/>
</calcChain>
</file>

<file path=xl/comments1.xml><?xml version="1.0" encoding="utf-8"?>
<comments xmlns="http://schemas.openxmlformats.org/spreadsheetml/2006/main">
  <authors>
    <author>作成者</author>
  </authors>
  <commentList>
    <comment ref="M17" authorId="0" shapeId="0">
      <text>
        <r>
          <rPr>
            <sz val="9"/>
            <color indexed="81"/>
            <rFont val="MS P ゴシック"/>
            <family val="3"/>
            <charset val="128"/>
          </rPr>
          <t>特認基準の単価が表示のものと異なる場合は、「プルダウンリスト」シートを選択し、Ｃ列が「特認基準」となっている該当する地目に単価を記載してください。</t>
        </r>
      </text>
    </comment>
    <comment ref="N17" authorId="0" shapeId="0">
      <text>
        <r>
          <rPr>
            <sz val="9"/>
            <color indexed="81"/>
            <rFont val="MS P ゴシック"/>
            <family val="3"/>
            <charset val="128"/>
          </rPr>
          <t>この欄の交付額は、一筆ごとに面積×単価（1円未満切り捨て）で表示しています。このため、端数の処理の関係で、この欄の合計と別紙１④の第３の交付額が一致しないことがあります。（交付額は、協定毎の地目・基準別面積に、単価を乗じ算出します。）</t>
        </r>
      </text>
    </comment>
    <comment ref="J108" authorId="0" shapeId="0">
      <text>
        <r>
          <rPr>
            <sz val="9"/>
            <color indexed="81"/>
            <rFont val="MS P ゴシック"/>
            <family val="3"/>
            <charset val="128"/>
          </rPr>
          <t>この欄の合計には「協定に含めない管理すべき農用地」も含んでいます。このため、別紙１④第３の「協定農用地面積」の計と一致しない場合があります。</t>
        </r>
      </text>
    </comment>
  </commentList>
</comments>
</file>

<file path=xl/sharedStrings.xml><?xml version="1.0" encoding="utf-8"?>
<sst xmlns="http://schemas.openxmlformats.org/spreadsheetml/2006/main" count="847" uniqueCount="147">
  <si>
    <t>（別添２）</t>
  </si>
  <si>
    <t>構成員一覧</t>
    <rPh sb="0" eb="3">
      <t>コウセイイン</t>
    </rPh>
    <rPh sb="3" eb="5">
      <t>イチラン</t>
    </rPh>
    <phoneticPr fontId="4"/>
  </si>
  <si>
    <t>←</t>
    <phoneticPr fontId="4"/>
  </si>
  <si>
    <t>役職名</t>
    <rPh sb="0" eb="3">
      <t>ヤクショクメイ</t>
    </rPh>
    <phoneticPr fontId="4"/>
  </si>
  <si>
    <t>氏名
（代表者名、
団体名）</t>
    <rPh sb="0" eb="2">
      <t>シメイ</t>
    </rPh>
    <phoneticPr fontId="4"/>
  </si>
  <si>
    <t>住所</t>
    <phoneticPr fontId="4"/>
  </si>
  <si>
    <t>多面的機能支払</t>
    <rPh sb="0" eb="7">
      <t>タメンテキキノウシハライ</t>
    </rPh>
    <phoneticPr fontId="4"/>
  </si>
  <si>
    <t>中山間地域等直接支払</t>
    <phoneticPr fontId="4"/>
  </si>
  <si>
    <t>環境保全型農業直接支払</t>
    <phoneticPr fontId="4"/>
  </si>
  <si>
    <t>分類
記号</t>
    <rPh sb="0" eb="2">
      <t>ブンルイ</t>
    </rPh>
    <rPh sb="3" eb="5">
      <t>キゴウ</t>
    </rPh>
    <phoneticPr fontId="4"/>
  </si>
  <si>
    <t>備考
活動支援班員</t>
    <rPh sb="0" eb="2">
      <t>ビコウ</t>
    </rPh>
    <rPh sb="4" eb="6">
      <t>カツドウ</t>
    </rPh>
    <rPh sb="6" eb="8">
      <t>シエン</t>
    </rPh>
    <rPh sb="8" eb="10">
      <t>ハンイン</t>
    </rPh>
    <phoneticPr fontId="4"/>
  </si>
  <si>
    <t>年齢
分類
記号</t>
    <rPh sb="0" eb="2">
      <t>ネンレイ</t>
    </rPh>
    <rPh sb="3" eb="5">
      <t>ブンルイ</t>
    </rPh>
    <rPh sb="6" eb="7">
      <t>キ</t>
    </rPh>
    <phoneticPr fontId="4"/>
  </si>
  <si>
    <t>他の市町村で環境保全型農業直接支払を実施している場合は、その市町村名を全て記載</t>
    <phoneticPr fontId="4"/>
  </si>
  <si>
    <t>みどり認定</t>
    <rPh sb="3" eb="5">
      <t>ニンテイ</t>
    </rPh>
    <phoneticPr fontId="4"/>
  </si>
  <si>
    <t>認定済</t>
    <phoneticPr fontId="4"/>
  </si>
  <si>
    <t>申請中又は申請予定</t>
    <phoneticPr fontId="4"/>
  </si>
  <si>
    <t>申請予定無し</t>
    <phoneticPr fontId="4"/>
  </si>
  <si>
    <t>代表者</t>
    <rPh sb="0" eb="2">
      <t>ダイヒョウ</t>
    </rPh>
    <rPh sb="2" eb="3">
      <t>シャ</t>
    </rPh>
    <phoneticPr fontId="4"/>
  </si>
  <si>
    <t>○○ ○○</t>
    <phoneticPr fontId="4"/>
  </si>
  <si>
    <t>○○県○○市○○</t>
    <rPh sb="2" eb="3">
      <t>ケン</t>
    </rPh>
    <rPh sb="5" eb="6">
      <t>シ</t>
    </rPh>
    <phoneticPr fontId="4"/>
  </si>
  <si>
    <t>A</t>
  </si>
  <si>
    <t>ア</t>
  </si>
  <si>
    <t>協定参加者の役職、氏名、住所を入力</t>
    <rPh sb="0" eb="2">
      <t>キョウテイ</t>
    </rPh>
    <rPh sb="2" eb="5">
      <t>サンカシャ</t>
    </rPh>
    <rPh sb="6" eb="8">
      <t>ヤクショク</t>
    </rPh>
    <rPh sb="9" eb="11">
      <t>シメイ</t>
    </rPh>
    <rPh sb="12" eb="14">
      <t>ジュウショ</t>
    </rPh>
    <rPh sb="15" eb="17">
      <t>ニュウリョク</t>
    </rPh>
    <phoneticPr fontId="4"/>
  </si>
  <si>
    <t>〇</t>
    <phoneticPr fontId="4"/>
  </si>
  <si>
    <t>書記担当</t>
    <rPh sb="0" eb="2">
      <t>ショキ</t>
    </rPh>
    <rPh sb="2" eb="4">
      <t>タントウ</t>
    </rPh>
    <phoneticPr fontId="4"/>
  </si>
  <si>
    <t>B</t>
  </si>
  <si>
    <t>イ</t>
  </si>
  <si>
    <t>分類記号、年齢分類記号は下記表から選択し入力</t>
    <rPh sb="0" eb="2">
      <t>ブンルイ</t>
    </rPh>
    <rPh sb="2" eb="4">
      <t>キゴウ</t>
    </rPh>
    <rPh sb="5" eb="7">
      <t>ネンレイ</t>
    </rPh>
    <rPh sb="7" eb="11">
      <t>ブンルイキゴウ</t>
    </rPh>
    <rPh sb="12" eb="14">
      <t>カキ</t>
    </rPh>
    <rPh sb="14" eb="15">
      <t>ヒョウ</t>
    </rPh>
    <rPh sb="17" eb="19">
      <t>センタク</t>
    </rPh>
    <rPh sb="20" eb="22">
      <t>ニュウリョク</t>
    </rPh>
    <phoneticPr fontId="4"/>
  </si>
  <si>
    <t>会計担当</t>
    <rPh sb="0" eb="2">
      <t>カイケイ</t>
    </rPh>
    <rPh sb="2" eb="4">
      <t>タントウ</t>
    </rPh>
    <phoneticPr fontId="4"/>
  </si>
  <si>
    <t>ウ</t>
  </si>
  <si>
    <t>農事組合法人 ○○営農</t>
    <rPh sb="0" eb="2">
      <t>ノウジ</t>
    </rPh>
    <rPh sb="2" eb="4">
      <t>クミアイ</t>
    </rPh>
    <rPh sb="4" eb="6">
      <t>ホウジン</t>
    </rPh>
    <rPh sb="9" eb="11">
      <t>エイノウ</t>
    </rPh>
    <phoneticPr fontId="4"/>
  </si>
  <si>
    <t>C</t>
  </si>
  <si>
    <t>−</t>
  </si>
  <si>
    <t>○○組合</t>
    <rPh sb="2" eb="4">
      <t>クミアイ</t>
    </rPh>
    <phoneticPr fontId="4"/>
  </si>
  <si>
    <t>G</t>
  </si>
  <si>
    <t>行を追加する場合はこれより上の行をコピーして「コピーしたセルの挿入」をしてください。</t>
    <rPh sb="0" eb="1">
      <t>ギョウ</t>
    </rPh>
    <rPh sb="2" eb="4">
      <t>ツイカ</t>
    </rPh>
    <rPh sb="6" eb="8">
      <t>バアイ</t>
    </rPh>
    <rPh sb="13" eb="14">
      <t>ウエ</t>
    </rPh>
    <rPh sb="15" eb="16">
      <t>ギョウ</t>
    </rPh>
    <rPh sb="31" eb="33">
      <t>ソウニュウ</t>
    </rPh>
    <phoneticPr fontId="4"/>
  </si>
  <si>
    <t>多面的機能支払分類番号リスト</t>
    <phoneticPr fontId="4"/>
  </si>
  <si>
    <t>中山間地域等直接支払分類記号リスト</t>
    <phoneticPr fontId="4"/>
  </si>
  <si>
    <t>年齢分類記号リスト</t>
    <rPh sb="0" eb="2">
      <t>ネンレイ</t>
    </rPh>
    <rPh sb="2" eb="4">
      <t>ブンルイ</t>
    </rPh>
    <rPh sb="4" eb="6">
      <t>キゴウ</t>
    </rPh>
    <phoneticPr fontId="4"/>
  </si>
  <si>
    <t>注１：「多面的機能支払」「中山間地域等直接支払」「環境保全型農業直接支払」の欄は、各支払に取り組む者に○印を記入。</t>
    <phoneticPr fontId="4"/>
  </si>
  <si>
    <t>注２：多面的機能支払に取り組む場合は、「分類番号」を分類番号リストの１～13から選択。</t>
    <phoneticPr fontId="4"/>
  </si>
  <si>
    <t>注３：「農業者」とは、協定に位置付けられている農用地において農業生産活動等（多面的機能支払においては、耕作又は養畜）を実施する農業者又は団体である。</t>
    <phoneticPr fontId="4"/>
  </si>
  <si>
    <t>注４：中山間地域等直接支払の場合には、「分類記号」を分類記号リストA～Mから選択するとともに、「年齢分類記号」を年齢分類記号リストのア～コから選択。また、市町村の中山間地域等直接支払担当部局と税務部局との間で調整が調っている場合には、例えば、「農業所得の確認に関する承諾」欄や「生年月日」欄など、農業所得の確認の承諾に必要な欄を本様式に設けることができる。この場合、「農業所得の確認に関する承諾書」（参考様式第４号別紙様式５）の作成は不要。</t>
    <rPh sb="204" eb="205">
      <t>ダイ</t>
    </rPh>
    <phoneticPr fontId="4"/>
  </si>
  <si>
    <t>注５：他の市町村で環境保全型農業直接支払を実施している場合は、その市町村名を全て記載すること。</t>
    <phoneticPr fontId="4"/>
  </si>
  <si>
    <t>注６：「みどり認定」の欄は、みどりの食料システム法に基づき、環境負荷低減事業活動実施計画又は特定環境負荷低減事業活動実施計画を作成し、都道府県知事の認定を受けた若しくは受ける予定がある、又は申請予定がない場合についてもいずれかに○をすること。</t>
    <phoneticPr fontId="4"/>
  </si>
  <si>
    <t>注７：「多面的機能支払」のみに取り組む場合、住所の記入は不要。</t>
    <phoneticPr fontId="4"/>
  </si>
  <si>
    <t>令和８年　月　日</t>
    <rPh sb="0" eb="2">
      <t>レイワ</t>
    </rPh>
    <rPh sb="3" eb="4">
      <t>ネン</t>
    </rPh>
    <rPh sb="5" eb="6">
      <t>ガツ</t>
    </rPh>
    <rPh sb="7" eb="8">
      <t>ニチ</t>
    </rPh>
    <phoneticPr fontId="4"/>
  </si>
  <si>
    <t>（別紙様式５）</t>
    <rPh sb="1" eb="3">
      <t>ベッシ</t>
    </rPh>
    <rPh sb="3" eb="5">
      <t>ヨウシキ</t>
    </rPh>
    <phoneticPr fontId="4"/>
  </si>
  <si>
    <t>農業所得の確認に関する承諾書</t>
    <phoneticPr fontId="4"/>
  </si>
  <si>
    <t>住　所</t>
    <phoneticPr fontId="4"/>
  </si>
  <si>
    <t>氏　名（農 業 者）</t>
    <phoneticPr fontId="4"/>
  </si>
  <si>
    <t>注１）「農業所得の確認に関する承諾書」は、実施要領第６の１に基づき、交付金の交付の対象となる者を確認するために市町村が行う必要な調査において、農業者から農業所得に関する情報の提供、市町村が保有する所得に関する関係書類の閲覧及び関係機関への照会の承諾を得ることが目的であり、例えば「生年月日」欄など、承諾の確認に必要な欄を本様式に設けることができる。</t>
    <phoneticPr fontId="4"/>
  </si>
  <si>
    <t>注２）承諾のない場合は、交付金の交付の対象者となることが確認できないため、本交付金の実施ができない場合がある。</t>
    <phoneticPr fontId="4"/>
  </si>
  <si>
    <t>注３）対象者は、個人又は一戸一法人で、協定に位置づけられている農用地の管理を行っている者。</t>
    <phoneticPr fontId="4"/>
  </si>
  <si>
    <t>（別紙様式２）</t>
    <rPh sb="1" eb="3">
      <t>ベッシ</t>
    </rPh>
    <rPh sb="3" eb="5">
      <t>ヨウシキ</t>
    </rPh>
    <phoneticPr fontId="4"/>
  </si>
  <si>
    <t>農用地の内訳等及びネットワーク化活動計画</t>
    <phoneticPr fontId="4"/>
  </si>
  <si>
    <t>注２）「ネットワーク化活動計画」は、体制整備単価の適用を受けようとする場合に作成するものとし、ネットワーク化活動計画の作成後は、遅滞なく協定農用地の存する市町村長に提出するとともに、令和11年度まで毎年度、記載内容の確認を行うものとする。</t>
    <phoneticPr fontId="4"/>
  </si>
  <si>
    <t>【別紙２①農用地の内訳等】⑤農用地の管理において、P列[農用地の現況]が"荒廃農地"かつQ列[具体的活動内容]が"復旧"と入力した面積の計。</t>
    <rPh sb="1" eb="3">
      <t>ベッシ</t>
    </rPh>
    <rPh sb="14" eb="17">
      <t>ノウヨウチ</t>
    </rPh>
    <rPh sb="18" eb="20">
      <t>カンリ</t>
    </rPh>
    <rPh sb="26" eb="27">
      <t>レツ</t>
    </rPh>
    <rPh sb="28" eb="31">
      <t>ノウヨウチ</t>
    </rPh>
    <rPh sb="32" eb="34">
      <t>ゲンキョウ</t>
    </rPh>
    <rPh sb="37" eb="41">
      <t>コウハイノウチ</t>
    </rPh>
    <rPh sb="45" eb="46">
      <t>レツ</t>
    </rPh>
    <rPh sb="47" eb="54">
      <t>グタイテキカツドウナイヨウ</t>
    </rPh>
    <rPh sb="57" eb="59">
      <t>フッキュウ</t>
    </rPh>
    <rPh sb="61" eb="63">
      <t>ニュウリョク</t>
    </rPh>
    <rPh sb="65" eb="67">
      <t>メンセキ</t>
    </rPh>
    <rPh sb="68" eb="69">
      <t>ケイ</t>
    </rPh>
    <phoneticPr fontId="4"/>
  </si>
  <si>
    <t>棚田地域振興活動加算</t>
    <phoneticPr fontId="4"/>
  </si>
  <si>
    <t>ネットワーク化活動計画を
作成する</t>
    <rPh sb="6" eb="11">
      <t>カカツドウケイカク</t>
    </rPh>
    <rPh sb="13" eb="15">
      <t>サクセイ</t>
    </rPh>
    <phoneticPr fontId="4"/>
  </si>
  <si>
    <t>超急傾斜農地保全管理加算</t>
    <phoneticPr fontId="4"/>
  </si>
  <si>
    <t>ネットワーク化加算</t>
    <phoneticPr fontId="4"/>
  </si>
  <si>
    <t>ネットワーク化活動計画を
作成しない</t>
    <rPh sb="6" eb="11">
      <t>カカツドウケイカク</t>
    </rPh>
    <rPh sb="13" eb="15">
      <t>サクセイ</t>
    </rPh>
    <phoneticPr fontId="4"/>
  </si>
  <si>
    <t>スマート農業加算</t>
    <phoneticPr fontId="4"/>
  </si>
  <si>
    <t>集落機能強化加算の経過措置</t>
    <phoneticPr fontId="4"/>
  </si>
  <si>
    <t>○農用地の内訳等</t>
    <phoneticPr fontId="4"/>
  </si>
  <si>
    <t>こちらのセルには関数が入っているので変更しないでください。</t>
    <rPh sb="8" eb="10">
      <t>カンスウ</t>
    </rPh>
    <rPh sb="11" eb="12">
      <t>ハイ</t>
    </rPh>
    <rPh sb="18" eb="20">
      <t>ヘンコウ</t>
    </rPh>
    <phoneticPr fontId="4"/>
  </si>
  <si>
    <t xml:space="preserve">
①現況</t>
    <rPh sb="2" eb="4">
      <t>ゲンキョウ</t>
    </rPh>
    <phoneticPr fontId="4"/>
  </si>
  <si>
    <t xml:space="preserve">
②基礎・体制整備単価</t>
    <phoneticPr fontId="4"/>
  </si>
  <si>
    <t xml:space="preserve">
③農業生産活動等の体制整備の取組（ネットワーク化活動計画の作成）の有無</t>
    <rPh sb="2" eb="8">
      <t>ノウギョウセイサンカツドウ</t>
    </rPh>
    <rPh sb="8" eb="9">
      <t>トウ</t>
    </rPh>
    <rPh sb="10" eb="12">
      <t>タイセイ</t>
    </rPh>
    <rPh sb="12" eb="14">
      <t>セイビ</t>
    </rPh>
    <rPh sb="15" eb="17">
      <t>トリクミ</t>
    </rPh>
    <rPh sb="24" eb="25">
      <t>カ</t>
    </rPh>
    <rPh sb="25" eb="27">
      <t>カツドウ</t>
    </rPh>
    <rPh sb="27" eb="29">
      <t>ケイカク</t>
    </rPh>
    <rPh sb="30" eb="32">
      <t>サクセイ</t>
    </rPh>
    <rPh sb="34" eb="36">
      <t>ウム</t>
    </rPh>
    <phoneticPr fontId="4"/>
  </si>
  <si>
    <t>ネットワーク化活動計画を作成する</t>
    <rPh sb="6" eb="11">
      <t>カカツドウケイカク</t>
    </rPh>
    <rPh sb="12" eb="14">
      <t>サクセイ</t>
    </rPh>
    <phoneticPr fontId="4"/>
  </si>
  <si>
    <t>　</t>
  </si>
  <si>
    <t>10割の場合「〇」</t>
    <rPh sb="2" eb="3">
      <t>ワリ</t>
    </rPh>
    <rPh sb="4" eb="6">
      <t>バアイ</t>
    </rPh>
    <phoneticPr fontId="4"/>
  </si>
  <si>
    <t>ネットワーク化活動計画を作成しない</t>
    <rPh sb="6" eb="11">
      <t>カカツドウケイカク</t>
    </rPh>
    <rPh sb="12" eb="14">
      <t>サクセイ</t>
    </rPh>
    <phoneticPr fontId="4"/>
  </si>
  <si>
    <t>８割の場合「〇」</t>
    <rPh sb="1" eb="2">
      <t>ワリ</t>
    </rPh>
    <rPh sb="3" eb="5">
      <t>バアイ</t>
    </rPh>
    <phoneticPr fontId="4"/>
  </si>
  <si>
    <t>④加算の適用</t>
    <phoneticPr fontId="4"/>
  </si>
  <si>
    <t>⑤農用地の管理</t>
    <rPh sb="1" eb="4">
      <t>ノウヨウチ</t>
    </rPh>
    <rPh sb="5" eb="7">
      <t>カンリ</t>
    </rPh>
    <phoneticPr fontId="4"/>
  </si>
  <si>
    <t>⑥管理者</t>
    <rPh sb="1" eb="4">
      <t>カンリシャ</t>
    </rPh>
    <phoneticPr fontId="4"/>
  </si>
  <si>
    <t>⑦個人配分を受ける所得超過者の引受地</t>
    <phoneticPr fontId="4"/>
  </si>
  <si>
    <t>⑧面積根拠</t>
    <rPh sb="1" eb="3">
      <t>メンセキ</t>
    </rPh>
    <rPh sb="3" eb="5">
      <t>コンキョ</t>
    </rPh>
    <phoneticPr fontId="4"/>
  </si>
  <si>
    <t>地域区分</t>
    <rPh sb="0" eb="2">
      <t>チイキ</t>
    </rPh>
    <rPh sb="2" eb="4">
      <t>クブン</t>
    </rPh>
    <phoneticPr fontId="4"/>
  </si>
  <si>
    <t>一団の農用地名</t>
    <rPh sb="0" eb="2">
      <t>イチダン</t>
    </rPh>
    <rPh sb="3" eb="6">
      <t>ノウヨウチ</t>
    </rPh>
    <rPh sb="6" eb="7">
      <t>メイ</t>
    </rPh>
    <phoneticPr fontId="4"/>
  </si>
  <si>
    <t>団地名</t>
    <rPh sb="0" eb="2">
      <t>ダンチ</t>
    </rPh>
    <rPh sb="2" eb="3">
      <t>メイ</t>
    </rPh>
    <phoneticPr fontId="4"/>
  </si>
  <si>
    <t>地番</t>
    <rPh sb="0" eb="2">
      <t>チバン</t>
    </rPh>
    <phoneticPr fontId="4"/>
  </si>
  <si>
    <t>地目</t>
    <rPh sb="0" eb="2">
      <t>チモク</t>
    </rPh>
    <phoneticPr fontId="4"/>
  </si>
  <si>
    <t>面積(㎡)</t>
    <rPh sb="0" eb="2">
      <t>メンセキ</t>
    </rPh>
    <phoneticPr fontId="4"/>
  </si>
  <si>
    <t>交付基準(傾斜等)</t>
    <phoneticPr fontId="4"/>
  </si>
  <si>
    <t>超急傾斜農地
棚田地域振興農地のうち</t>
    <rPh sb="0" eb="1">
      <t>チョウ</t>
    </rPh>
    <rPh sb="1" eb="4">
      <t>キュウケイシャ</t>
    </rPh>
    <rPh sb="4" eb="6">
      <t>ノウチ</t>
    </rPh>
    <phoneticPr fontId="4"/>
  </si>
  <si>
    <t>10a当たりの単価(円)</t>
    <phoneticPr fontId="4"/>
  </si>
  <si>
    <t>交付額(円)</t>
    <phoneticPr fontId="4"/>
  </si>
  <si>
    <t>農用地の現況</t>
    <phoneticPr fontId="4"/>
  </si>
  <si>
    <t>具体的な活動内容</t>
    <rPh sb="0" eb="3">
      <t>グタイテキ</t>
    </rPh>
    <rPh sb="4" eb="6">
      <t>カツドウ</t>
    </rPh>
    <rPh sb="6" eb="8">
      <t>ナイヨウ</t>
    </rPh>
    <phoneticPr fontId="4"/>
  </si>
  <si>
    <t>ネットワーク化活動計画＋目＋傾斜</t>
    <rPh sb="6" eb="11">
      <t>カカツドウケイカク</t>
    </rPh>
    <rPh sb="12" eb="13">
      <t>メ</t>
    </rPh>
    <rPh sb="14" eb="16">
      <t>ケイシャ</t>
    </rPh>
    <phoneticPr fontId="4"/>
  </si>
  <si>
    <t>団地コード</t>
    <rPh sb="0" eb="2">
      <t>ダンチ</t>
    </rPh>
    <phoneticPr fontId="4"/>
  </si>
  <si>
    <t>農用地名</t>
    <rPh sb="0" eb="3">
      <t>ノウヨウチ</t>
    </rPh>
    <rPh sb="3" eb="4">
      <t>メイ</t>
    </rPh>
    <phoneticPr fontId="4"/>
  </si>
  <si>
    <t>圃区コード</t>
    <rPh sb="0" eb="1">
      <t>ハタ</t>
    </rPh>
    <rPh sb="1" eb="2">
      <t>ク</t>
    </rPh>
    <phoneticPr fontId="4"/>
  </si>
  <si>
    <t>団地名</t>
    <rPh sb="0" eb="3">
      <t>ダンチメイ</t>
    </rPh>
    <phoneticPr fontId="4"/>
  </si>
  <si>
    <t>字</t>
    <rPh sb="0" eb="1">
      <t>アザ</t>
    </rPh>
    <phoneticPr fontId="4"/>
  </si>
  <si>
    <t>枝番</t>
    <rPh sb="0" eb="2">
      <t>エダバン</t>
    </rPh>
    <phoneticPr fontId="4"/>
  </si>
  <si>
    <t>通常地域（8法内）</t>
  </si>
  <si>
    <t>おうしゅう１</t>
    <phoneticPr fontId="4"/>
  </si>
  <si>
    <t>おうしゅう1</t>
    <phoneticPr fontId="4"/>
  </si>
  <si>
    <t>大手町一丁目</t>
    <rPh sb="0" eb="3">
      <t>オオテマチ</t>
    </rPh>
    <rPh sb="3" eb="6">
      <t>1チョウメ</t>
    </rPh>
    <phoneticPr fontId="4"/>
  </si>
  <si>
    <t>田</t>
    <rPh sb="0" eb="1">
      <t>デン</t>
    </rPh>
    <phoneticPr fontId="4"/>
  </si>
  <si>
    <t>急傾斜</t>
    <rPh sb="0" eb="3">
      <t>キュウケイシャ</t>
    </rPh>
    <phoneticPr fontId="4"/>
  </si>
  <si>
    <t>〇</t>
  </si>
  <si>
    <t>耕作地</t>
    <rPh sb="0" eb="2">
      <t>コウサク</t>
    </rPh>
    <rPh sb="2" eb="3">
      <t>チ</t>
    </rPh>
    <phoneticPr fontId="4"/>
  </si>
  <si>
    <t>農林太郎</t>
    <rPh sb="0" eb="2">
      <t>ノウリン</t>
    </rPh>
    <rPh sb="2" eb="4">
      <t>タロウ</t>
    </rPh>
    <phoneticPr fontId="4"/>
  </si>
  <si>
    <t>登記</t>
    <rPh sb="0" eb="2">
      <t>トウキ</t>
    </rPh>
    <phoneticPr fontId="4"/>
  </si>
  <si>
    <t>　</t>
    <phoneticPr fontId="4"/>
  </si>
  <si>
    <t>おうしゅう2</t>
    <phoneticPr fontId="4"/>
  </si>
  <si>
    <t>大手町二丁目</t>
    <rPh sb="0" eb="3">
      <t>オオテマチ</t>
    </rPh>
    <rPh sb="3" eb="4">
      <t>ニ</t>
    </rPh>
    <rPh sb="4" eb="6">
      <t>チョウメ</t>
    </rPh>
    <phoneticPr fontId="4"/>
  </si>
  <si>
    <t>オルソ</t>
  </si>
  <si>
    <t>おうしゅう3</t>
    <phoneticPr fontId="4"/>
  </si>
  <si>
    <t>大手町三丁目</t>
    <rPh sb="0" eb="3">
      <t>オオテマチ</t>
    </rPh>
    <rPh sb="3" eb="4">
      <t>3</t>
    </rPh>
    <rPh sb="4" eb="6">
      <t>チョウメ</t>
    </rPh>
    <phoneticPr fontId="4"/>
  </si>
  <si>
    <t>緩傾斜</t>
    <rPh sb="0" eb="3">
      <t>カンケイシャ</t>
    </rPh>
    <phoneticPr fontId="4"/>
  </si>
  <si>
    <t>共同防除</t>
    <rPh sb="0" eb="2">
      <t>キョウドウ</t>
    </rPh>
    <rPh sb="2" eb="4">
      <t>ボウジョ</t>
    </rPh>
    <phoneticPr fontId="4"/>
  </si>
  <si>
    <t>細目書（水田台帳）</t>
    <rPh sb="0" eb="3">
      <t>サイモクショ</t>
    </rPh>
    <rPh sb="4" eb="6">
      <t>スイデン</t>
    </rPh>
    <rPh sb="6" eb="8">
      <t>ダイチョウ</t>
    </rPh>
    <phoneticPr fontId="4"/>
  </si>
  <si>
    <t>行を追加する場合はこれより上の行をコピーして「コピーしたセルの挿入」をしてください。</t>
  </si>
  <si>
    <t>上記表は以下の表に従って記載するものとする</t>
    <phoneticPr fontId="4"/>
  </si>
  <si>
    <t>注１）「農用地の内訳等」は集落協定書に添付し、提出期限（令和８年度においては７月31日）までに協定農用地の存する市町村長に提出する。</t>
    <phoneticPr fontId="4"/>
  </si>
  <si>
    <t>協定参加者の異動表</t>
    <rPh sb="0" eb="2">
      <t>キョウテイ</t>
    </rPh>
    <rPh sb="2" eb="5">
      <t>サンカシャ</t>
    </rPh>
    <rPh sb="6" eb="8">
      <t>イドウ</t>
    </rPh>
    <rPh sb="8" eb="9">
      <t>ヒョウ</t>
    </rPh>
    <phoneticPr fontId="47"/>
  </si>
  <si>
    <t>集落名</t>
    <rPh sb="0" eb="2">
      <t>シュウラク</t>
    </rPh>
    <rPh sb="2" eb="3">
      <t>メイ</t>
    </rPh>
    <phoneticPr fontId="4"/>
  </si>
  <si>
    <t>協定参加者数</t>
    <rPh sb="0" eb="6">
      <t>キョウテイ</t>
    </rPh>
    <phoneticPr fontId="47"/>
  </si>
  <si>
    <t>参加区分</t>
    <rPh sb="0" eb="4">
      <t>サンカ</t>
    </rPh>
    <phoneticPr fontId="47"/>
  </si>
  <si>
    <t>合計(人)</t>
    <rPh sb="0" eb="2">
      <t>ゴウケイ</t>
    </rPh>
    <rPh sb="3" eb="4">
      <t>ニン</t>
    </rPh>
    <phoneticPr fontId="47"/>
  </si>
  <si>
    <t>農業者</t>
    <rPh sb="0" eb="3">
      <t>ノウギョウシャ</t>
    </rPh>
    <phoneticPr fontId="47"/>
  </si>
  <si>
    <t>法人</t>
    <rPh sb="0" eb="2">
      <t>ホウジン</t>
    </rPh>
    <phoneticPr fontId="47"/>
  </si>
  <si>
    <t>農業生産組織</t>
    <rPh sb="0" eb="4">
      <t>ノウギョウセイサン</t>
    </rPh>
    <rPh sb="4" eb="6">
      <t>ソシキ</t>
    </rPh>
    <phoneticPr fontId="47"/>
  </si>
  <si>
    <t>その他</t>
    <rPh sb="2" eb="3">
      <t>タ</t>
    </rPh>
    <phoneticPr fontId="4"/>
  </si>
  <si>
    <t>令和７年度</t>
    <rPh sb="0" eb="2">
      <t>レイワ</t>
    </rPh>
    <rPh sb="3" eb="5">
      <t>ネンド</t>
    </rPh>
    <phoneticPr fontId="47"/>
  </si>
  <si>
    <t>令和８年度</t>
    <rPh sb="0" eb="2">
      <t>レイワ</t>
    </rPh>
    <rPh sb="3" eb="5">
      <t>ネンド</t>
    </rPh>
    <phoneticPr fontId="47"/>
  </si>
  <si>
    <t>増減</t>
    <rPh sb="0" eb="2">
      <t>ゾウゲン</t>
    </rPh>
    <phoneticPr fontId="47"/>
  </si>
  <si>
    <t>異動者リスト</t>
    <rPh sb="0" eb="3">
      <t>イドウシャ</t>
    </rPh>
    <phoneticPr fontId="47"/>
  </si>
  <si>
    <t>異動区分</t>
    <rPh sb="0" eb="2">
      <t>イドウ</t>
    </rPh>
    <rPh sb="2" eb="4">
      <t>クブン</t>
    </rPh>
    <phoneticPr fontId="47"/>
  </si>
  <si>
    <t>役職</t>
    <rPh sb="0" eb="2">
      <t>ヤクショク</t>
    </rPh>
    <phoneticPr fontId="47"/>
  </si>
  <si>
    <t>氏名</t>
    <rPh sb="0" eb="2">
      <t>シメイ</t>
    </rPh>
    <phoneticPr fontId="47"/>
  </si>
  <si>
    <t>年齢</t>
    <rPh sb="0" eb="2">
      <t>ネンレイ</t>
    </rPh>
    <phoneticPr fontId="4"/>
  </si>
  <si>
    <t>参加区分</t>
    <rPh sb="0" eb="2">
      <t>サンカ</t>
    </rPh>
    <rPh sb="2" eb="4">
      <t>クブン</t>
    </rPh>
    <phoneticPr fontId="47"/>
  </si>
  <si>
    <t>変更前の参加者氏名</t>
    <rPh sb="0" eb="2">
      <t>ヘンコウ</t>
    </rPh>
    <rPh sb="2" eb="3">
      <t>マエ</t>
    </rPh>
    <rPh sb="4" eb="7">
      <t>サンカシャ</t>
    </rPh>
    <rPh sb="7" eb="9">
      <t>シメイ</t>
    </rPh>
    <phoneticPr fontId="47"/>
  </si>
  <si>
    <t>変更・脱退理由</t>
    <rPh sb="0" eb="2">
      <t>ヘンコウ</t>
    </rPh>
    <rPh sb="3" eb="5">
      <t>ダッタイ</t>
    </rPh>
    <rPh sb="5" eb="7">
      <t>リユウ</t>
    </rPh>
    <phoneticPr fontId="47"/>
  </si>
  <si>
    <t>異動発生日</t>
    <rPh sb="0" eb="2">
      <t>イドウ</t>
    </rPh>
    <rPh sb="2" eb="4">
      <t>ハッセイ</t>
    </rPh>
    <rPh sb="4" eb="5">
      <t>ビ</t>
    </rPh>
    <phoneticPr fontId="4"/>
  </si>
  <si>
    <t>新規・変更・脱退</t>
    <rPh sb="0" eb="2">
      <t>シンキ</t>
    </rPh>
    <rPh sb="3" eb="5">
      <t>ヘンコウ</t>
    </rPh>
    <rPh sb="6" eb="8">
      <t>ダッタイ</t>
    </rPh>
    <phoneticPr fontId="47"/>
  </si>
  <si>
    <t>農業者・法人・
農業生産組織・その他</t>
    <rPh sb="0" eb="3">
      <t>ノウギョウシャ</t>
    </rPh>
    <rPh sb="4" eb="6">
      <t>ホウジン</t>
    </rPh>
    <rPh sb="8" eb="14">
      <t>ノウギョウセイサンソシキ</t>
    </rPh>
    <rPh sb="17" eb="18">
      <t>タ</t>
    </rPh>
    <phoneticPr fontId="4"/>
  </si>
  <si>
    <t>※新規（変更も含む）の方は、農業所得の確認に関する承諾書（別紙様式５）も併せて提出してください。</t>
    <rPh sb="1" eb="3">
      <t>シンキ</t>
    </rPh>
    <rPh sb="4" eb="6">
      <t>ヘンコウ</t>
    </rPh>
    <rPh sb="7" eb="8">
      <t>フク</t>
    </rPh>
    <rPh sb="11" eb="12">
      <t>カタ</t>
    </rPh>
    <rPh sb="29" eb="31">
      <t>ベッシ</t>
    </rPh>
    <rPh sb="31" eb="33">
      <t>ヨウシキ</t>
    </rPh>
    <rPh sb="36" eb="37">
      <t>アワ</t>
    </rPh>
    <rPh sb="39" eb="41">
      <t>テイシュツ</t>
    </rPh>
    <phoneticPr fontId="47"/>
  </si>
  <si>
    <t>※構成員一覧（別添2）及び農用地の内訳等及びネットワーク化活動計画（別紙様式２）も併せて提出してください。</t>
    <rPh sb="1" eb="4">
      <t>コウセイイン</t>
    </rPh>
    <rPh sb="4" eb="6">
      <t>イチラン</t>
    </rPh>
    <rPh sb="7" eb="9">
      <t>ベッテン</t>
    </rPh>
    <rPh sb="11" eb="12">
      <t>オヨ</t>
    </rPh>
    <rPh sb="13" eb="16">
      <t>ノウヨウチ</t>
    </rPh>
    <rPh sb="34" eb="36">
      <t>ベッシ</t>
    </rPh>
    <rPh sb="36" eb="38">
      <t>ヨウシキ</t>
    </rPh>
    <rPh sb="41" eb="42">
      <t>アワ</t>
    </rPh>
    <rPh sb="44" eb="46">
      <t>テイシュツ</t>
    </rPh>
    <phoneticPr fontId="47"/>
  </si>
  <si>
    <t>今回新たに協定参加者となる方のみ記載</t>
    <rPh sb="0" eb="2">
      <t>コンカイ</t>
    </rPh>
    <rPh sb="2" eb="3">
      <t>アラ</t>
    </rPh>
    <rPh sb="5" eb="7">
      <t>キョウテイ</t>
    </rPh>
    <rPh sb="7" eb="10">
      <t>サンカシャ</t>
    </rPh>
    <rPh sb="13" eb="14">
      <t>カタ</t>
    </rPh>
    <rPh sb="16" eb="18">
      <t>キサイ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</si>
</sst>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00"/>
    <numFmt numFmtId="177" formatCode="00000"/>
  </numFmts>
  <fonts count="50">
    <font>
      <sz val="11"/>
      <name val="ＭＳ Ｐゴシック"/>
      <family val="3"/>
      <charset val="128"/>
    </font>
    <font>
      <sz val="11"/>
      <color theme="1"/>
      <name val="游ゴシック"/>
      <family val="2"/>
      <charset val="128"/>
      <scheme val="minor"/>
    </font>
    <font>
      <sz val="11"/>
      <name val="ＭＳ Ｐゴシック"/>
      <family val="3"/>
      <charset val="128"/>
    </font>
    <font>
      <sz val="18"/>
      <name val="ＭＳ 明朝"/>
      <family val="1"/>
      <charset val="128"/>
    </font>
    <font>
      <sz val="6"/>
      <name val="ＭＳ Ｐゴシック"/>
      <family val="3"/>
      <charset val="128"/>
    </font>
    <font>
      <sz val="20"/>
      <color theme="0" tint="-0.34998626667073579"/>
      <name val="Meiryo UI"/>
      <family val="3"/>
      <charset val="128"/>
    </font>
    <font>
      <sz val="10"/>
      <color theme="1"/>
      <name val="Meiryo UI"/>
      <family val="3"/>
      <charset val="128"/>
    </font>
    <font>
      <sz val="20"/>
      <color theme="1"/>
      <name val="ＭＳ 明朝"/>
      <family val="1"/>
      <charset val="128"/>
    </font>
    <font>
      <sz val="20"/>
      <color theme="0" tint="-0.34998626667073579"/>
      <name val="ＭＳ ゴシック"/>
      <family val="3"/>
      <charset val="128"/>
    </font>
    <font>
      <sz val="10"/>
      <color theme="1"/>
      <name val="ＭＳ ゴシック"/>
      <family val="3"/>
      <charset val="128"/>
    </font>
    <font>
      <sz val="10"/>
      <color theme="1"/>
      <name val="ＭＳ 明朝"/>
      <family val="1"/>
      <charset val="128"/>
    </font>
    <font>
      <sz val="14"/>
      <color theme="1"/>
      <name val="ＭＳ 明朝"/>
      <family val="1"/>
      <charset val="128"/>
    </font>
    <font>
      <sz val="14"/>
      <color rgb="FFFF0000"/>
      <name val="ＭＳ Ｐゴシック"/>
      <family val="3"/>
      <charset val="128"/>
    </font>
    <font>
      <b/>
      <sz val="12"/>
      <color rgb="FFFF0000"/>
      <name val="ＭＳ 明朝"/>
      <family val="1"/>
      <charset val="128"/>
    </font>
    <font>
      <sz val="12"/>
      <name val="ＭＳ 明朝"/>
      <family val="1"/>
      <charset val="128"/>
    </font>
    <font>
      <sz val="14"/>
      <name val="ＭＳ 明朝"/>
      <family val="1"/>
      <charset val="128"/>
    </font>
    <font>
      <sz val="10"/>
      <color theme="1"/>
      <name val="游ゴシック"/>
      <family val="3"/>
      <charset val="128"/>
      <scheme val="minor"/>
    </font>
    <font>
      <sz val="12"/>
      <color theme="1"/>
      <name val="ＭＳ 明朝"/>
      <family val="1"/>
      <charset val="128"/>
    </font>
    <font>
      <sz val="12"/>
      <color rgb="FFFF0000"/>
      <name val="ＭＳ ゴシック"/>
      <family val="3"/>
      <charset val="128"/>
    </font>
    <font>
      <sz val="14"/>
      <name val="ＭＳ ゴシック"/>
      <family val="3"/>
      <charset val="128"/>
    </font>
    <font>
      <sz val="18"/>
      <color theme="1"/>
      <name val="Meiryo UI"/>
      <family val="3"/>
      <charset val="128"/>
    </font>
    <font>
      <sz val="14"/>
      <color theme="1"/>
      <name val="ＭＳ ゴシック"/>
      <family val="3"/>
      <charset val="128"/>
    </font>
    <font>
      <sz val="14"/>
      <color theme="0"/>
      <name val="ＭＳ 明朝"/>
      <family val="1"/>
      <charset val="128"/>
    </font>
    <font>
      <sz val="12"/>
      <color rgb="FFFF0000"/>
      <name val="ＭＳ 明朝"/>
      <family val="1"/>
      <charset val="128"/>
    </font>
    <font>
      <sz val="16"/>
      <color theme="0"/>
      <name val="ＭＳ Ｐゴシック"/>
      <family val="3"/>
      <charset val="128"/>
    </font>
    <font>
      <sz val="14"/>
      <color theme="0"/>
      <name val="ＭＳ Ｐゴシック"/>
      <family val="3"/>
      <charset val="128"/>
    </font>
    <font>
      <sz val="11"/>
      <color theme="1"/>
      <name val="ＭＳ 明朝"/>
      <family val="1"/>
      <charset val="128"/>
    </font>
    <font>
      <sz val="16"/>
      <color theme="1"/>
      <name val="ＭＳ 明朝"/>
      <family val="1"/>
      <charset val="128"/>
    </font>
    <font>
      <b/>
      <sz val="12"/>
      <color theme="1"/>
      <name val="ＭＳ 明朝"/>
      <family val="1"/>
      <charset val="128"/>
    </font>
    <font>
      <b/>
      <sz val="10"/>
      <color theme="1"/>
      <name val="Meiryo UI"/>
      <family val="3"/>
      <charset val="128"/>
    </font>
    <font>
      <sz val="10"/>
      <color theme="0"/>
      <name val="Meiryo UI"/>
      <family val="3"/>
      <charset val="128"/>
    </font>
    <font>
      <b/>
      <sz val="10"/>
      <color theme="1"/>
      <name val="ＭＳ 明朝"/>
      <family val="1"/>
      <charset val="128"/>
    </font>
    <font>
      <sz val="12"/>
      <name val="ＭＳ ゴシック"/>
      <family val="3"/>
      <charset val="128"/>
    </font>
    <font>
      <sz val="11"/>
      <name val="ＭＳ 明朝"/>
      <family val="1"/>
      <charset val="128"/>
    </font>
    <font>
      <sz val="12"/>
      <name val="ＭＳ Ｐゴシック"/>
      <family val="3"/>
      <charset val="128"/>
    </font>
    <font>
      <i/>
      <sz val="10"/>
      <name val="ＭＳ 明朝"/>
      <family val="1"/>
      <charset val="128"/>
    </font>
    <font>
      <sz val="16"/>
      <name val="ＭＳ Ｐゴシック"/>
      <family val="3"/>
      <charset val="128"/>
    </font>
    <font>
      <sz val="10"/>
      <name val="ＭＳ 明朝"/>
      <family val="1"/>
      <charset val="128"/>
    </font>
    <font>
      <sz val="10"/>
      <name val="ＭＳ Ｐゴシック"/>
      <family val="3"/>
      <charset val="128"/>
    </font>
    <font>
      <b/>
      <sz val="12"/>
      <color rgb="FFFF0000"/>
      <name val="ＭＳ Ｐゴシック"/>
      <family val="3"/>
      <charset val="128"/>
    </font>
    <font>
      <sz val="9"/>
      <name val="ＭＳ 明朝"/>
      <family val="1"/>
      <charset val="128"/>
    </font>
    <font>
      <sz val="10"/>
      <name val="ＭＳ ゴシック"/>
      <family val="3"/>
      <charset val="128"/>
    </font>
    <font>
      <sz val="16"/>
      <name val="ＭＳ 明朝"/>
      <family val="1"/>
      <charset val="128"/>
    </font>
    <font>
      <b/>
      <sz val="18"/>
      <color theme="0"/>
      <name val="ＭＳ 明朝"/>
      <family val="1"/>
      <charset val="128"/>
    </font>
    <font>
      <sz val="18"/>
      <name val="ＭＳ Ｐゴシック"/>
      <family val="3"/>
      <charset val="128"/>
    </font>
    <font>
      <sz val="24"/>
      <color theme="0" tint="-0.34998626667073579"/>
      <name val="ＭＳ 明朝"/>
      <family val="1"/>
      <charset val="128"/>
    </font>
    <font>
      <sz val="9"/>
      <color indexed="81"/>
      <name val="MS P ゴシック"/>
      <family val="3"/>
      <charset val="128"/>
    </font>
    <font>
      <sz val="6"/>
      <name val="游ゴシック"/>
      <family val="3"/>
      <charset val="128"/>
      <scheme val="minor"/>
    </font>
    <font>
      <sz val="8"/>
      <color theme="1"/>
      <name val="ＭＳ 明朝"/>
      <family val="1"/>
      <charset val="128"/>
    </font>
    <font>
      <sz val="7"/>
      <name val="ＭＳ 明朝"/>
      <family val="1"/>
      <charset val="128"/>
    </font>
  </fonts>
  <fills count="10">
    <fill>
      <patternFill patternType="none"/>
    </fill>
    <fill>
      <patternFill patternType="gray125"/>
    </fill>
    <fill>
      <patternFill patternType="solid">
        <fgColor theme="9" tint="0.79998168889431442"/>
        <bgColor indexed="64"/>
      </patternFill>
    </fill>
    <fill>
      <patternFill patternType="solid">
        <fgColor theme="7" tint="0.59999389629810485"/>
        <bgColor indexed="64"/>
      </patternFill>
    </fill>
    <fill>
      <patternFill patternType="solid">
        <fgColor theme="0"/>
        <bgColor indexed="64"/>
      </patternFill>
    </fill>
    <fill>
      <patternFill patternType="solid">
        <fgColor theme="0" tint="-0.499984740745262"/>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1" tint="0.499984740745262"/>
        <bgColor indexed="64"/>
      </patternFill>
    </fill>
  </fills>
  <borders count="61">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style="thin">
        <color indexed="64"/>
      </right>
      <top/>
      <bottom style="thin">
        <color theme="1"/>
      </bottom>
      <diagonal/>
    </border>
    <border>
      <left style="thin">
        <color indexed="64"/>
      </left>
      <right/>
      <top/>
      <bottom style="thin">
        <color theme="1"/>
      </bottom>
      <diagonal/>
    </border>
    <border>
      <left style="thin">
        <color theme="1"/>
      </left>
      <right style="thin">
        <color theme="1"/>
      </right>
      <top style="thin">
        <color theme="1"/>
      </top>
      <bottom style="thin">
        <color theme="1"/>
      </bottom>
      <diagonal/>
    </border>
    <border>
      <left style="thin">
        <color theme="1"/>
      </left>
      <right style="thin">
        <color theme="1"/>
      </right>
      <top/>
      <bottom style="thin">
        <color theme="1"/>
      </bottom>
      <diagonal/>
    </border>
    <border>
      <left style="thin">
        <color auto="1"/>
      </left>
      <right/>
      <top style="thin">
        <color theme="1"/>
      </top>
      <bottom style="thin">
        <color theme="1"/>
      </bottom>
      <diagonal/>
    </border>
    <border>
      <left/>
      <right/>
      <top style="thin">
        <color theme="1"/>
      </top>
      <bottom style="thin">
        <color theme="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auto="1"/>
      </left>
      <right/>
      <top/>
      <bottom style="medium">
        <color auto="1"/>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auto="1"/>
      </left>
      <right/>
      <top style="medium">
        <color indexed="64"/>
      </top>
      <bottom style="thin">
        <color indexed="64"/>
      </bottom>
      <diagonal/>
    </border>
    <border>
      <left/>
      <right/>
      <top style="medium">
        <color indexed="64"/>
      </top>
      <bottom style="thin">
        <color indexed="64"/>
      </bottom>
      <diagonal/>
    </border>
    <border>
      <left/>
      <right style="thin">
        <color auto="1"/>
      </right>
      <top style="medium">
        <color indexed="64"/>
      </top>
      <bottom style="thin">
        <color auto="1"/>
      </bottom>
      <diagonal/>
    </border>
    <border>
      <left/>
      <right style="medium">
        <color indexed="64"/>
      </right>
      <top style="medium">
        <color indexed="64"/>
      </top>
      <bottom style="thin">
        <color indexed="64"/>
      </bottom>
      <diagonal/>
    </border>
    <border>
      <left style="medium">
        <color indexed="64"/>
      </left>
      <right/>
      <top/>
      <bottom/>
      <diagonal/>
    </border>
    <border>
      <left/>
      <right style="thin">
        <color indexed="64"/>
      </right>
      <top/>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auto="1"/>
      </right>
      <top style="thin">
        <color auto="1"/>
      </top>
      <bottom style="medium">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auto="1"/>
      </right>
      <top style="thin">
        <color auto="1"/>
      </top>
      <bottom style="thin">
        <color auto="1"/>
      </bottom>
      <diagonal/>
    </border>
    <border>
      <left/>
      <right style="medium">
        <color indexed="64"/>
      </right>
      <top style="thin">
        <color auto="1"/>
      </top>
      <bottom style="thin">
        <color auto="1"/>
      </bottom>
      <diagonal/>
    </border>
    <border>
      <left style="medium">
        <color indexed="64"/>
      </left>
      <right style="medium">
        <color indexed="64"/>
      </right>
      <top style="thin">
        <color auto="1"/>
      </top>
      <bottom style="thin">
        <color auto="1"/>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medium">
        <color indexed="64"/>
      </bottom>
      <diagonal style="thin">
        <color indexed="64"/>
      </diagonal>
    </border>
    <border>
      <left style="thin">
        <color indexed="64"/>
      </left>
      <right style="thin">
        <color indexed="64"/>
      </right>
      <top style="thin">
        <color indexed="64"/>
      </top>
      <bottom style="medium">
        <color indexed="64"/>
      </bottom>
      <diagonal/>
    </border>
    <border diagonalUp="1">
      <left style="thin">
        <color auto="1"/>
      </left>
      <right/>
      <top style="thin">
        <color auto="1"/>
      </top>
      <bottom style="medium">
        <color indexed="64"/>
      </bottom>
      <diagonal style="thin">
        <color auto="1"/>
      </diagonal>
    </border>
    <border diagonalUp="1">
      <left style="thin">
        <color auto="1"/>
      </left>
      <right style="medium">
        <color indexed="64"/>
      </right>
      <top style="thin">
        <color auto="1"/>
      </top>
      <bottom style="medium">
        <color indexed="64"/>
      </bottom>
      <diagonal style="thin">
        <color auto="1"/>
      </diagonal>
    </border>
    <border diagonalUp="1">
      <left style="medium">
        <color indexed="64"/>
      </left>
      <right style="medium">
        <color indexed="64"/>
      </right>
      <top style="thin">
        <color auto="1"/>
      </top>
      <bottom style="medium">
        <color indexed="64"/>
      </bottom>
      <diagonal style="thin">
        <color auto="1"/>
      </diagonal>
    </border>
  </borders>
  <cellStyleXfs count="4">
    <xf numFmtId="0" fontId="0" fillId="0" borderId="0">
      <alignment vertical="center"/>
    </xf>
    <xf numFmtId="0" fontId="1" fillId="0" borderId="0">
      <alignment vertical="center"/>
    </xf>
    <xf numFmtId="0" fontId="2" fillId="0" borderId="0"/>
    <xf numFmtId="38" fontId="2" fillId="0" borderId="0" applyFont="0" applyFill="0" applyBorder="0" applyAlignment="0" applyProtection="0">
      <alignment vertical="center"/>
    </xf>
  </cellStyleXfs>
  <cellXfs count="247">
    <xf numFmtId="0" fontId="0" fillId="0" borderId="0" xfId="0">
      <alignment vertical="center"/>
    </xf>
    <xf numFmtId="0" fontId="3" fillId="0" borderId="0" xfId="0" applyFont="1" applyAlignment="1">
      <alignment horizontal="left" vertical="center"/>
    </xf>
    <xf numFmtId="0" fontId="3" fillId="0" borderId="0" xfId="0" applyFont="1" applyAlignment="1">
      <alignment horizontal="center" vertical="center"/>
    </xf>
    <xf numFmtId="0" fontId="5" fillId="0" borderId="0" xfId="0" applyFont="1">
      <alignment vertical="center"/>
    </xf>
    <xf numFmtId="0" fontId="6" fillId="0" borderId="0" xfId="0" applyFont="1">
      <alignment vertical="center"/>
    </xf>
    <xf numFmtId="0" fontId="8" fillId="0" borderId="0" xfId="1" applyFont="1" applyAlignment="1" applyProtection="1">
      <alignment horizontal="center" vertical="center"/>
      <protection locked="0"/>
    </xf>
    <xf numFmtId="0" fontId="10" fillId="0" borderId="0" xfId="0" applyFont="1">
      <alignment vertical="center"/>
    </xf>
    <xf numFmtId="0" fontId="11" fillId="0" borderId="0" xfId="0" applyFont="1" applyAlignment="1">
      <alignment horizontal="center" vertical="center"/>
    </xf>
    <xf numFmtId="0" fontId="9" fillId="0" borderId="0" xfId="1" applyFont="1" applyAlignment="1" applyProtection="1">
      <alignment horizontal="center" vertical="center"/>
      <protection locked="0"/>
    </xf>
    <xf numFmtId="0" fontId="13" fillId="0" borderId="0" xfId="0" applyFont="1">
      <alignment vertical="center"/>
    </xf>
    <xf numFmtId="0" fontId="16" fillId="0" borderId="0" xfId="1" applyFont="1" applyAlignment="1" applyProtection="1">
      <protection locked="0"/>
    </xf>
    <xf numFmtId="0" fontId="15" fillId="0" borderId="9" xfId="0" applyFont="1" applyBorder="1" applyAlignment="1">
      <alignment horizontal="center" vertical="center"/>
    </xf>
    <xf numFmtId="0" fontId="11" fillId="0" borderId="9" xfId="0" applyFont="1" applyBorder="1" applyAlignment="1">
      <alignment horizontal="center" vertical="center"/>
    </xf>
    <xf numFmtId="0" fontId="17" fillId="0" borderId="13" xfId="0" applyFont="1" applyBorder="1" applyAlignment="1">
      <alignment horizontal="center" vertical="top"/>
    </xf>
    <xf numFmtId="0" fontId="14" fillId="0" borderId="13" xfId="0" applyFont="1" applyBorder="1" applyAlignment="1">
      <alignment horizontal="center" vertical="center" wrapText="1"/>
    </xf>
    <xf numFmtId="0" fontId="8" fillId="0" borderId="9" xfId="1" applyFont="1" applyBorder="1" applyAlignment="1" applyProtection="1">
      <alignment horizontal="center" vertical="center"/>
      <protection locked="0"/>
    </xf>
    <xf numFmtId="0" fontId="9" fillId="0" borderId="7" xfId="1" applyFont="1" applyBorder="1" applyAlignment="1" applyProtection="1">
      <alignment horizontal="center" vertical="center"/>
      <protection locked="0"/>
    </xf>
    <xf numFmtId="0" fontId="9" fillId="0" borderId="2" xfId="1" applyFont="1" applyBorder="1" applyAlignment="1" applyProtection="1">
      <alignment horizontal="center" vertical="center" wrapText="1"/>
      <protection locked="0"/>
    </xf>
    <xf numFmtId="0" fontId="18" fillId="3" borderId="14" xfId="0" applyFont="1" applyFill="1" applyBorder="1" applyAlignment="1">
      <alignment horizontal="center" vertical="center" shrinkToFit="1"/>
    </xf>
    <xf numFmtId="0" fontId="18" fillId="3" borderId="14" xfId="0" applyFont="1" applyFill="1" applyBorder="1" applyAlignment="1">
      <alignment horizontal="left" vertical="center" shrinkToFit="1"/>
    </xf>
    <xf numFmtId="0" fontId="18" fillId="4" borderId="14" xfId="0" applyFont="1" applyFill="1" applyBorder="1" applyAlignment="1">
      <alignment horizontal="left" vertical="center" shrinkToFit="1"/>
    </xf>
    <xf numFmtId="0" fontId="18" fillId="3" borderId="15" xfId="0" applyFont="1" applyFill="1" applyBorder="1" applyAlignment="1">
      <alignment horizontal="center" vertical="center" wrapText="1"/>
    </xf>
    <xf numFmtId="0" fontId="8" fillId="4" borderId="14" xfId="0" applyFont="1" applyFill="1" applyBorder="1">
      <alignment vertical="center"/>
    </xf>
    <xf numFmtId="0" fontId="19" fillId="4" borderId="15" xfId="0" applyFont="1" applyFill="1" applyBorder="1" applyAlignment="1">
      <alignment vertical="center" shrinkToFit="1"/>
    </xf>
    <xf numFmtId="0" fontId="9" fillId="4" borderId="14" xfId="0" applyFont="1" applyFill="1" applyBorder="1">
      <alignment vertical="center"/>
    </xf>
    <xf numFmtId="0" fontId="20" fillId="0" borderId="0" xfId="0" applyFont="1">
      <alignment vertical="center"/>
    </xf>
    <xf numFmtId="0" fontId="18" fillId="3" borderId="14" xfId="0" applyFont="1" applyFill="1" applyBorder="1" applyAlignment="1">
      <alignment horizontal="center" vertical="center" wrapText="1"/>
    </xf>
    <xf numFmtId="0" fontId="21" fillId="4" borderId="14" xfId="1" applyFont="1" applyFill="1" applyBorder="1" applyAlignment="1" applyProtection="1">
      <alignment vertical="center" wrapText="1"/>
      <protection locked="0"/>
    </xf>
    <xf numFmtId="0" fontId="19" fillId="4" borderId="14" xfId="0" applyFont="1" applyFill="1" applyBorder="1" applyAlignment="1">
      <alignment vertical="center" shrinkToFit="1"/>
    </xf>
    <xf numFmtId="0" fontId="22" fillId="5" borderId="16" xfId="2" applyFont="1" applyFill="1" applyBorder="1" applyAlignment="1" applyProtection="1">
      <alignment vertical="center"/>
    </xf>
    <xf numFmtId="0" fontId="22" fillId="5" borderId="17" xfId="2" applyFont="1" applyFill="1" applyBorder="1" applyAlignment="1" applyProtection="1">
      <alignment vertical="center"/>
    </xf>
    <xf numFmtId="0" fontId="0" fillId="0" borderId="9" xfId="0" applyBorder="1" applyAlignment="1" applyProtection="1">
      <alignment vertical="center"/>
    </xf>
    <xf numFmtId="0" fontId="0" fillId="0" borderId="0" xfId="0" applyBorder="1" applyAlignment="1" applyProtection="1">
      <alignment vertical="center"/>
    </xf>
    <xf numFmtId="0" fontId="15" fillId="0" borderId="0" xfId="2" applyFont="1" applyProtection="1">
      <protection locked="0"/>
    </xf>
    <xf numFmtId="0" fontId="23" fillId="3" borderId="14" xfId="0" applyFont="1" applyFill="1" applyBorder="1" applyAlignment="1">
      <alignment horizontal="center" vertical="center" shrinkToFit="1"/>
    </xf>
    <xf numFmtId="0" fontId="23" fillId="3" borderId="14" xfId="0" applyFont="1" applyFill="1" applyBorder="1" applyAlignment="1">
      <alignment horizontal="left" vertical="center" shrinkToFit="1"/>
    </xf>
    <xf numFmtId="0" fontId="23" fillId="4" borderId="14" xfId="0" applyFont="1" applyFill="1" applyBorder="1" applyAlignment="1">
      <alignment horizontal="left" vertical="center" shrinkToFit="1"/>
    </xf>
    <xf numFmtId="0" fontId="23" fillId="3" borderId="14" xfId="0" applyFont="1" applyFill="1" applyBorder="1" applyAlignment="1">
      <alignment horizontal="center" vertical="center" wrapText="1"/>
    </xf>
    <xf numFmtId="0" fontId="5" fillId="4" borderId="14" xfId="0" applyFont="1" applyFill="1" applyBorder="1">
      <alignment vertical="center"/>
    </xf>
    <xf numFmtId="0" fontId="6" fillId="4" borderId="14" xfId="0" applyFont="1" applyFill="1" applyBorder="1">
      <alignment vertical="center"/>
    </xf>
    <xf numFmtId="0" fontId="24" fillId="0" borderId="0" xfId="0" applyFont="1" applyFill="1" applyBorder="1" applyAlignment="1">
      <alignment horizontal="centerContinuous" vertical="center" wrapText="1"/>
    </xf>
    <xf numFmtId="0" fontId="25" fillId="0" borderId="0" xfId="0" applyFont="1" applyFill="1" applyBorder="1" applyAlignment="1">
      <alignment horizontal="centerContinuous" vertical="center" wrapText="1"/>
    </xf>
    <xf numFmtId="0" fontId="17" fillId="0" borderId="0" xfId="1" applyFont="1" applyProtection="1">
      <alignment vertical="center"/>
      <protection locked="0"/>
    </xf>
    <xf numFmtId="0" fontId="26" fillId="0" borderId="0" xfId="1" applyFont="1" applyBorder="1" applyAlignment="1" applyProtection="1">
      <alignment vertical="center"/>
      <protection locked="0"/>
    </xf>
    <xf numFmtId="0" fontId="10" fillId="0" borderId="0" xfId="1" applyFont="1" applyBorder="1" applyAlignment="1" applyProtection="1">
      <alignment horizontal="center" vertical="center"/>
      <protection locked="0"/>
    </xf>
    <xf numFmtId="0" fontId="27" fillId="0" borderId="0" xfId="1" applyFont="1" applyBorder="1" applyAlignment="1" applyProtection="1">
      <alignment vertical="center"/>
      <protection locked="0"/>
    </xf>
    <xf numFmtId="0" fontId="27" fillId="0" borderId="0" xfId="0" applyFont="1" applyBorder="1" applyAlignment="1">
      <alignment horizontal="left" vertical="center" wrapText="1"/>
    </xf>
    <xf numFmtId="0" fontId="6" fillId="0" borderId="0" xfId="1" applyFont="1" applyBorder="1" applyAlignment="1" applyProtection="1">
      <alignment vertical="center"/>
      <protection locked="0"/>
    </xf>
    <xf numFmtId="0" fontId="17" fillId="0" borderId="0" xfId="1" applyFont="1" applyBorder="1" applyAlignment="1" applyProtection="1">
      <alignment vertical="top"/>
      <protection locked="0"/>
    </xf>
    <xf numFmtId="0" fontId="28" fillId="0" borderId="0" xfId="1" applyFont="1" applyBorder="1" applyAlignment="1" applyProtection="1">
      <alignment horizontal="right" vertical="top" wrapText="1"/>
      <protection locked="0"/>
    </xf>
    <xf numFmtId="0" fontId="17" fillId="0" borderId="0" xfId="1" applyFont="1" applyBorder="1" applyAlignment="1" applyProtection="1">
      <alignment vertical="top" wrapText="1"/>
      <protection locked="0"/>
    </xf>
    <xf numFmtId="0" fontId="28" fillId="0" borderId="0" xfId="1" applyFont="1" applyBorder="1" applyAlignment="1" applyProtection="1">
      <alignment vertical="top"/>
      <protection locked="0"/>
    </xf>
    <xf numFmtId="0" fontId="29" fillId="0" borderId="0" xfId="1" applyFont="1" applyBorder="1" applyAlignment="1" applyProtection="1">
      <alignment vertical="top"/>
      <protection locked="0"/>
    </xf>
    <xf numFmtId="0" fontId="5" fillId="0" borderId="0" xfId="0" applyFont="1" applyAlignment="1">
      <alignment vertical="top"/>
    </xf>
    <xf numFmtId="0" fontId="6" fillId="0" borderId="0" xfId="0" applyFont="1" applyAlignment="1">
      <alignment vertical="top"/>
    </xf>
    <xf numFmtId="0" fontId="11" fillId="0" borderId="0" xfId="1" applyFont="1" applyBorder="1" applyAlignment="1" applyProtection="1">
      <alignment horizontal="center" vertical="center" textRotation="255" wrapText="1"/>
      <protection locked="0"/>
    </xf>
    <xf numFmtId="0" fontId="11" fillId="0" borderId="0" xfId="1" applyFont="1" applyBorder="1" applyAlignment="1" applyProtection="1">
      <alignment vertical="center" wrapText="1"/>
      <protection locked="0"/>
    </xf>
    <xf numFmtId="0" fontId="29" fillId="0" borderId="0" xfId="1" applyFont="1" applyBorder="1" applyAlignment="1" applyProtection="1">
      <alignment vertical="center"/>
      <protection locked="0"/>
    </xf>
    <xf numFmtId="0" fontId="11" fillId="0" borderId="0" xfId="0" applyFont="1" applyBorder="1" applyAlignment="1">
      <alignment vertical="center" wrapText="1"/>
    </xf>
    <xf numFmtId="0" fontId="6" fillId="0" borderId="0" xfId="0" applyFont="1" applyBorder="1" applyAlignment="1">
      <alignment vertical="center"/>
    </xf>
    <xf numFmtId="0" fontId="11" fillId="0" borderId="0" xfId="0" applyFont="1" applyBorder="1" applyAlignment="1">
      <alignment horizontal="center" vertical="center" textRotation="255" wrapText="1"/>
    </xf>
    <xf numFmtId="0" fontId="27" fillId="0" borderId="0" xfId="0" applyFont="1" applyBorder="1" applyAlignment="1">
      <alignment vertical="center"/>
    </xf>
    <xf numFmtId="0" fontId="30" fillId="0" borderId="0" xfId="0" applyFont="1">
      <alignment vertical="center"/>
    </xf>
    <xf numFmtId="58" fontId="12" fillId="0" borderId="1" xfId="0" applyNumberFormat="1" applyFont="1" applyFill="1" applyBorder="1" applyAlignment="1">
      <alignment horizontal="centerContinuous" vertical="center"/>
    </xf>
    <xf numFmtId="0" fontId="0" fillId="0" borderId="1" xfId="0" applyFill="1" applyBorder="1" applyAlignment="1">
      <alignment horizontal="centerContinuous" vertical="center"/>
    </xf>
    <xf numFmtId="0" fontId="14" fillId="0" borderId="0" xfId="0" applyFont="1">
      <alignment vertical="center"/>
    </xf>
    <xf numFmtId="0" fontId="32" fillId="0" borderId="0" xfId="0" applyFont="1" applyAlignment="1">
      <alignment horizontal="right" vertical="center"/>
    </xf>
    <xf numFmtId="0" fontId="33" fillId="0" borderId="0" xfId="0" applyFont="1">
      <alignment vertical="center"/>
    </xf>
    <xf numFmtId="0" fontId="14" fillId="0" borderId="0" xfId="0" applyFont="1" applyAlignment="1">
      <alignment horizontal="center" vertical="center"/>
    </xf>
    <xf numFmtId="0" fontId="14" fillId="0" borderId="0" xfId="0" applyFont="1" applyAlignment="1">
      <alignment vertical="center" wrapText="1"/>
    </xf>
    <xf numFmtId="0" fontId="34" fillId="0" borderId="0" xfId="0" applyFont="1" applyProtection="1">
      <alignment vertical="center"/>
    </xf>
    <xf numFmtId="0" fontId="0" fillId="0" borderId="0" xfId="0" applyProtection="1">
      <alignment vertical="center"/>
    </xf>
    <xf numFmtId="0" fontId="36" fillId="0" borderId="0" xfId="0" applyFont="1" applyProtection="1">
      <alignment vertical="center"/>
    </xf>
    <xf numFmtId="0" fontId="14" fillId="0" borderId="0" xfId="0" applyFont="1" applyProtection="1">
      <alignment vertical="center"/>
    </xf>
    <xf numFmtId="0" fontId="14" fillId="0" borderId="0" xfId="0" applyFont="1" applyAlignment="1" applyProtection="1">
      <alignment vertical="center"/>
    </xf>
    <xf numFmtId="0" fontId="34" fillId="0" borderId="0" xfId="0" applyFont="1" applyAlignment="1" applyProtection="1">
      <alignment vertical="top"/>
    </xf>
    <xf numFmtId="0" fontId="14" fillId="0" borderId="0" xfId="0" applyFont="1" applyAlignment="1" applyProtection="1">
      <alignment vertical="top"/>
    </xf>
    <xf numFmtId="0" fontId="36" fillId="0" borderId="0" xfId="0" applyFont="1" applyAlignment="1" applyProtection="1">
      <alignment vertical="top"/>
    </xf>
    <xf numFmtId="0" fontId="38" fillId="0" borderId="0" xfId="0" applyFont="1" applyBorder="1" applyAlignment="1" applyProtection="1">
      <alignment vertical="center"/>
    </xf>
    <xf numFmtId="0" fontId="14" fillId="0" borderId="28" xfId="0" applyFont="1" applyFill="1" applyBorder="1" applyAlignment="1" applyProtection="1">
      <alignment vertical="top" wrapText="1"/>
    </xf>
    <xf numFmtId="0" fontId="39" fillId="0" borderId="0" xfId="0" applyFont="1" applyAlignment="1" applyProtection="1">
      <alignment vertical="center"/>
    </xf>
    <xf numFmtId="0" fontId="14" fillId="0" borderId="9" xfId="0" applyFont="1" applyFill="1" applyBorder="1" applyAlignment="1" applyProtection="1">
      <alignment vertical="top" wrapText="1"/>
    </xf>
    <xf numFmtId="0" fontId="0" fillId="0" borderId="0" xfId="0" applyAlignment="1" applyProtection="1">
      <alignment vertical="center"/>
    </xf>
    <xf numFmtId="0" fontId="14" fillId="0" borderId="43" xfId="0" applyFont="1" applyFill="1" applyBorder="1" applyAlignment="1" applyProtection="1">
      <alignment vertical="top"/>
    </xf>
    <xf numFmtId="0" fontId="14" fillId="0" borderId="1" xfId="0" applyFont="1" applyFill="1" applyBorder="1" applyAlignment="1" applyProtection="1">
      <alignment vertical="center"/>
    </xf>
    <xf numFmtId="0" fontId="14" fillId="0" borderId="1" xfId="0" applyFont="1" applyFill="1" applyBorder="1" applyAlignment="1" applyProtection="1">
      <alignment vertical="top"/>
    </xf>
    <xf numFmtId="0" fontId="33" fillId="0" borderId="10" xfId="0" applyFont="1" applyFill="1" applyBorder="1" applyAlignment="1" applyProtection="1">
      <alignment horizontal="left" vertical="top" wrapText="1"/>
    </xf>
    <xf numFmtId="0" fontId="37" fillId="8" borderId="47" xfId="0" applyFont="1" applyFill="1" applyBorder="1" applyAlignment="1" applyProtection="1">
      <alignment horizontal="center" vertical="top" wrapText="1"/>
    </xf>
    <xf numFmtId="0" fontId="40" fillId="0" borderId="11" xfId="0" applyFont="1" applyFill="1" applyBorder="1" applyAlignment="1" applyProtection="1">
      <alignment horizontal="center" vertical="top" shrinkToFit="1"/>
    </xf>
    <xf numFmtId="0" fontId="40" fillId="0" borderId="5" xfId="0" applyFont="1" applyFill="1" applyBorder="1" applyAlignment="1" applyProtection="1">
      <alignment horizontal="center" vertical="top" wrapText="1"/>
    </xf>
    <xf numFmtId="0" fontId="33" fillId="0" borderId="10" xfId="0" applyFont="1" applyFill="1" applyBorder="1" applyAlignment="1" applyProtection="1">
      <alignment horizontal="center" vertical="top" wrapText="1"/>
    </xf>
    <xf numFmtId="0" fontId="33" fillId="0" borderId="11" xfId="0" applyFont="1" applyFill="1" applyBorder="1" applyAlignment="1" applyProtection="1">
      <alignment horizontal="left" vertical="top" wrapText="1"/>
    </xf>
    <xf numFmtId="0" fontId="37" fillId="8" borderId="49" xfId="0" applyFont="1" applyFill="1" applyBorder="1" applyAlignment="1" applyProtection="1">
      <alignment horizontal="center" vertical="top" wrapText="1"/>
    </xf>
    <xf numFmtId="0" fontId="41" fillId="3" borderId="50" xfId="0" applyFont="1" applyFill="1" applyBorder="1" applyAlignment="1" applyProtection="1">
      <alignment vertical="center" shrinkToFit="1"/>
    </xf>
    <xf numFmtId="176" fontId="41" fillId="3" borderId="11" xfId="0" applyNumberFormat="1" applyFont="1" applyFill="1" applyBorder="1" applyAlignment="1" applyProtection="1">
      <alignment horizontal="center" vertical="center" shrinkToFit="1"/>
    </xf>
    <xf numFmtId="0" fontId="41" fillId="3" borderId="5" xfId="0" applyFont="1" applyFill="1" applyBorder="1" applyAlignment="1" applyProtection="1">
      <alignment horizontal="center" vertical="center" shrinkToFit="1"/>
    </xf>
    <xf numFmtId="177" fontId="41" fillId="3" borderId="11" xfId="0" applyNumberFormat="1" applyFont="1" applyFill="1" applyBorder="1" applyAlignment="1" applyProtection="1">
      <alignment horizontal="center" vertical="center" shrinkToFit="1"/>
    </xf>
    <xf numFmtId="0" fontId="41" fillId="3" borderId="10" xfId="0" applyFont="1" applyFill="1" applyBorder="1" applyAlignment="1" applyProtection="1">
      <alignment vertical="center" shrinkToFit="1"/>
    </xf>
    <xf numFmtId="0" fontId="41" fillId="3" borderId="10" xfId="0" applyFont="1" applyFill="1" applyBorder="1" applyAlignment="1" applyProtection="1">
      <alignment horizontal="center" vertical="center" shrinkToFit="1"/>
    </xf>
    <xf numFmtId="38" fontId="41" fillId="3" borderId="10" xfId="3" applyFont="1" applyFill="1" applyBorder="1" applyAlignment="1" applyProtection="1">
      <alignment vertical="center" shrinkToFit="1"/>
    </xf>
    <xf numFmtId="0" fontId="41" fillId="3" borderId="11" xfId="0" applyFont="1" applyFill="1" applyBorder="1" applyAlignment="1" applyProtection="1">
      <alignment horizontal="left" vertical="center" shrinkToFit="1"/>
    </xf>
    <xf numFmtId="0" fontId="41" fillId="6" borderId="10" xfId="0" applyFont="1" applyFill="1" applyBorder="1" applyAlignment="1" applyProtection="1">
      <alignment horizontal="center" vertical="center" shrinkToFit="1"/>
    </xf>
    <xf numFmtId="38" fontId="41" fillId="2" borderId="11" xfId="3" applyFont="1" applyFill="1" applyBorder="1" applyAlignment="1" applyProtection="1">
      <alignment horizontal="right" vertical="center" shrinkToFit="1"/>
    </xf>
    <xf numFmtId="0" fontId="41" fillId="3" borderId="11" xfId="0" applyFont="1" applyFill="1" applyBorder="1" applyAlignment="1" applyProtection="1">
      <alignment horizontal="center" vertical="center" shrinkToFit="1"/>
    </xf>
    <xf numFmtId="0" fontId="41" fillId="6" borderId="51" xfId="0" applyFont="1" applyFill="1" applyBorder="1" applyAlignment="1" applyProtection="1">
      <alignment horizontal="center" vertical="center" shrinkToFit="1"/>
    </xf>
    <xf numFmtId="0" fontId="42" fillId="8" borderId="52" xfId="0" applyFont="1" applyFill="1" applyBorder="1" applyAlignment="1" applyProtection="1">
      <alignment horizontal="left" vertical="center" shrinkToFit="1"/>
    </xf>
    <xf numFmtId="40" fontId="0" fillId="0" borderId="0" xfId="0" applyNumberFormat="1" applyAlignment="1" applyProtection="1">
      <alignment vertical="center"/>
    </xf>
    <xf numFmtId="0" fontId="0" fillId="0" borderId="0" xfId="0" applyProtection="1">
      <alignment vertical="center"/>
      <protection locked="0"/>
    </xf>
    <xf numFmtId="0" fontId="44" fillId="0" borderId="0" xfId="0" applyFont="1" applyAlignment="1" applyProtection="1">
      <alignment vertical="center"/>
    </xf>
    <xf numFmtId="0" fontId="42" fillId="9" borderId="54" xfId="0" applyFont="1" applyFill="1" applyBorder="1" applyAlignment="1" applyProtection="1">
      <alignment horizontal="left" vertical="center" shrinkToFit="1"/>
    </xf>
    <xf numFmtId="0" fontId="37" fillId="4" borderId="55" xfId="0" applyFont="1" applyFill="1" applyBorder="1" applyAlignment="1" applyProtection="1">
      <alignment horizontal="center" vertical="center" wrapText="1"/>
    </xf>
    <xf numFmtId="0" fontId="37" fillId="4" borderId="56" xfId="0" applyFont="1" applyFill="1" applyBorder="1" applyAlignment="1" applyProtection="1">
      <alignment vertical="center" wrapText="1"/>
    </xf>
    <xf numFmtId="38" fontId="37" fillId="2" borderId="57" xfId="3" applyFont="1" applyFill="1" applyBorder="1" applyAlignment="1" applyProtection="1">
      <alignment vertical="center" shrinkToFit="1"/>
    </xf>
    <xf numFmtId="0" fontId="37" fillId="4" borderId="58" xfId="0" applyFont="1" applyFill="1" applyBorder="1" applyAlignment="1" applyProtection="1">
      <alignment horizontal="center" vertical="center" wrapText="1"/>
    </xf>
    <xf numFmtId="0" fontId="37" fillId="4" borderId="56" xfId="0" applyFont="1" applyFill="1" applyBorder="1" applyAlignment="1" applyProtection="1">
      <alignment horizontal="center" vertical="center" wrapText="1"/>
    </xf>
    <xf numFmtId="38" fontId="37" fillId="4" borderId="58" xfId="0" applyNumberFormat="1" applyFont="1" applyFill="1" applyBorder="1" applyAlignment="1" applyProtection="1">
      <alignment horizontal="center" vertical="center" wrapText="1"/>
    </xf>
    <xf numFmtId="0" fontId="37" fillId="4" borderId="58" xfId="0" applyFont="1" applyFill="1" applyBorder="1" applyAlignment="1" applyProtection="1">
      <alignment vertical="center" wrapText="1"/>
    </xf>
    <xf numFmtId="0" fontId="37" fillId="4" borderId="59" xfId="0" applyFont="1" applyFill="1" applyBorder="1" applyAlignment="1" applyProtection="1">
      <alignment horizontal="center" vertical="center" wrapText="1"/>
    </xf>
    <xf numFmtId="38" fontId="0" fillId="0" borderId="0" xfId="0" applyNumberFormat="1" applyProtection="1">
      <alignment vertical="center"/>
    </xf>
    <xf numFmtId="0" fontId="45" fillId="4" borderId="60" xfId="0" applyFont="1" applyFill="1" applyBorder="1" applyAlignment="1" applyProtection="1">
      <alignment horizontal="center" vertical="center" wrapText="1"/>
    </xf>
    <xf numFmtId="0" fontId="0" fillId="0" borderId="0" xfId="0" applyAlignment="1" applyProtection="1">
      <alignment vertical="top"/>
      <protection locked="0"/>
    </xf>
    <xf numFmtId="0" fontId="36" fillId="0" borderId="0" xfId="0" applyFont="1" applyProtection="1">
      <alignment vertical="center"/>
      <protection locked="0"/>
    </xf>
    <xf numFmtId="0" fontId="26" fillId="0" borderId="0" xfId="0" applyFont="1">
      <alignment vertical="center"/>
    </xf>
    <xf numFmtId="0" fontId="33" fillId="0" borderId="1" xfId="0" applyFont="1" applyBorder="1">
      <alignment vertical="center"/>
    </xf>
    <xf numFmtId="0" fontId="33" fillId="0" borderId="10" xfId="0" applyFont="1" applyBorder="1" applyAlignment="1">
      <alignment horizontal="center" vertical="center" shrinkToFit="1"/>
    </xf>
    <xf numFmtId="0" fontId="33" fillId="0" borderId="10" xfId="0" applyFont="1" applyBorder="1" applyAlignment="1">
      <alignment horizontal="center" vertical="center" wrapText="1"/>
    </xf>
    <xf numFmtId="0" fontId="33" fillId="0" borderId="10" xfId="0" applyFont="1" applyBorder="1">
      <alignment vertical="center"/>
    </xf>
    <xf numFmtId="0" fontId="33" fillId="0" borderId="10" xfId="0" applyFont="1" applyBorder="1" applyAlignment="1">
      <alignment horizontal="center" vertical="center"/>
    </xf>
    <xf numFmtId="0" fontId="33" fillId="0" borderId="0" xfId="0" applyFont="1" applyBorder="1">
      <alignment vertical="center"/>
    </xf>
    <xf numFmtId="0" fontId="33" fillId="0" borderId="0" xfId="0" applyFont="1" applyAlignment="1">
      <alignment horizontal="center" vertical="center"/>
    </xf>
    <xf numFmtId="0" fontId="33" fillId="0" borderId="5" xfId="0" applyFont="1" applyBorder="1" applyAlignment="1">
      <alignment horizontal="center" vertical="center"/>
    </xf>
    <xf numFmtId="0" fontId="10" fillId="0" borderId="0" xfId="0" applyFont="1" applyFill="1" applyBorder="1" applyAlignment="1">
      <alignment horizontal="left" vertical="center"/>
    </xf>
    <xf numFmtId="0" fontId="37" fillId="0" borderId="0" xfId="0" applyFont="1" applyFill="1" applyBorder="1" applyAlignment="1">
      <alignment horizontal="left" vertical="center"/>
    </xf>
    <xf numFmtId="0" fontId="33" fillId="0" borderId="11" xfId="0" applyFont="1" applyBorder="1" applyAlignment="1">
      <alignment horizontal="center" vertical="center"/>
    </xf>
    <xf numFmtId="0" fontId="33" fillId="0" borderId="5" xfId="0" applyFont="1" applyBorder="1" applyAlignment="1">
      <alignment horizontal="center" vertical="center"/>
    </xf>
    <xf numFmtId="0" fontId="49" fillId="0" borderId="11" xfId="0" applyFont="1" applyBorder="1" applyAlignment="1">
      <alignment horizontal="center" vertical="center" wrapText="1"/>
    </xf>
    <xf numFmtId="0" fontId="49" fillId="0" borderId="5" xfId="0" applyFont="1" applyBorder="1" applyAlignment="1">
      <alignment horizontal="center" vertical="center"/>
    </xf>
    <xf numFmtId="0" fontId="48" fillId="0" borderId="11" xfId="0" applyFont="1" applyBorder="1" applyAlignment="1">
      <alignment horizontal="center" vertical="center" wrapText="1"/>
    </xf>
    <xf numFmtId="0" fontId="48" fillId="0" borderId="5" xfId="0" applyFont="1" applyBorder="1" applyAlignment="1">
      <alignment horizontal="center" vertical="center" wrapText="1"/>
    </xf>
    <xf numFmtId="0" fontId="33" fillId="0" borderId="10" xfId="0" applyFont="1" applyBorder="1" applyAlignment="1">
      <alignment horizontal="center" vertical="center"/>
    </xf>
    <xf numFmtId="0" fontId="33" fillId="0" borderId="4" xfId="0" applyFont="1" applyBorder="1" applyAlignment="1">
      <alignment horizontal="center" vertical="center"/>
    </xf>
    <xf numFmtId="0" fontId="33" fillId="0" borderId="0" xfId="0" applyFont="1" applyBorder="1" applyAlignment="1">
      <alignment horizontal="center" vertical="center"/>
    </xf>
    <xf numFmtId="0" fontId="14" fillId="0" borderId="0" xfId="0" applyFont="1" applyAlignment="1">
      <alignment horizontal="left" vertical="center" wrapText="1"/>
    </xf>
    <xf numFmtId="0" fontId="14" fillId="6" borderId="10" xfId="0" applyFont="1" applyFill="1" applyBorder="1" applyAlignment="1">
      <alignment horizontal="center" vertical="center" wrapText="1"/>
    </xf>
    <xf numFmtId="0" fontId="35" fillId="0" borderId="8" xfId="0" applyFont="1" applyBorder="1" applyAlignment="1">
      <alignment horizontal="center" vertical="center"/>
    </xf>
    <xf numFmtId="0" fontId="35" fillId="0" borderId="9" xfId="0" applyFont="1" applyBorder="1" applyAlignment="1">
      <alignment horizontal="center" vertical="center"/>
    </xf>
    <xf numFmtId="0" fontId="34" fillId="6" borderId="10" xfId="0" applyFont="1" applyFill="1" applyBorder="1" applyAlignment="1">
      <alignment horizontal="center" vertical="center" wrapText="1"/>
    </xf>
    <xf numFmtId="0" fontId="14" fillId="0" borderId="0" xfId="0" applyFont="1" applyAlignment="1">
      <alignment horizontal="center" vertical="center"/>
    </xf>
    <xf numFmtId="0" fontId="14" fillId="0" borderId="10"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0" fillId="0" borderId="0" xfId="0" applyFont="1" applyAlignment="1">
      <alignment horizontal="left" vertical="center"/>
    </xf>
    <xf numFmtId="0" fontId="31" fillId="0" borderId="0" xfId="0" applyFont="1" applyAlignment="1">
      <alignment horizontal="left" vertical="center" wrapText="1"/>
    </xf>
    <xf numFmtId="0" fontId="10" fillId="0" borderId="0" xfId="0" applyFont="1" applyAlignment="1">
      <alignment horizontal="left" vertical="center" wrapText="1"/>
    </xf>
    <xf numFmtId="0" fontId="14" fillId="0" borderId="10" xfId="0" applyFont="1" applyBorder="1" applyAlignment="1">
      <alignment horizontal="center" vertical="center" wrapText="1"/>
    </xf>
    <xf numFmtId="0" fontId="9" fillId="0" borderId="10" xfId="1" applyFont="1" applyBorder="1" applyAlignment="1" applyProtection="1">
      <alignment horizontal="center" vertical="center" wrapText="1"/>
      <protection locked="0"/>
    </xf>
    <xf numFmtId="0" fontId="11" fillId="0" borderId="11" xfId="0" applyFont="1" applyBorder="1" applyAlignment="1">
      <alignment horizontal="center"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5" fillId="0" borderId="0" xfId="0" applyFont="1" applyAlignment="1">
      <alignment horizontal="left" vertical="center" wrapText="1"/>
    </xf>
    <xf numFmtId="0" fontId="0" fillId="0" borderId="0" xfId="0" applyAlignment="1">
      <alignment horizontal="left" vertical="center" wrapText="1"/>
    </xf>
    <xf numFmtId="0" fontId="7" fillId="0" borderId="0" xfId="0" applyFont="1" applyAlignment="1">
      <alignment horizontal="center" vertical="center"/>
    </xf>
    <xf numFmtId="0" fontId="9" fillId="0" borderId="0" xfId="1" applyFont="1" applyAlignment="1" applyProtection="1">
      <alignment horizontal="center" vertical="center"/>
      <protection locked="0"/>
    </xf>
    <xf numFmtId="0" fontId="14" fillId="0" borderId="2" xfId="0" applyFont="1" applyBorder="1" applyAlignment="1">
      <alignment horizontal="center" vertical="center"/>
    </xf>
    <xf numFmtId="0" fontId="14" fillId="0" borderId="12" xfId="0" applyFont="1" applyBorder="1" applyAlignment="1">
      <alignment horizontal="center" vertical="center"/>
    </xf>
    <xf numFmtId="0" fontId="14" fillId="0" borderId="2" xfId="0" applyFont="1" applyBorder="1" applyAlignment="1">
      <alignment horizontal="center" vertical="center" wrapText="1"/>
    </xf>
    <xf numFmtId="0" fontId="15" fillId="0" borderId="3" xfId="0" applyFont="1" applyBorder="1" applyAlignment="1">
      <alignment horizontal="center" vertical="center"/>
    </xf>
    <xf numFmtId="0" fontId="15" fillId="0" borderId="4" xfId="0" applyFont="1" applyBorder="1" applyAlignment="1">
      <alignment horizontal="center" vertical="center"/>
    </xf>
    <xf numFmtId="0" fontId="15" fillId="0" borderId="5" xfId="0" applyFont="1" applyBorder="1" applyAlignment="1">
      <alignment horizontal="center" vertical="center"/>
    </xf>
    <xf numFmtId="0" fontId="11" fillId="0" borderId="3" xfId="0" applyFont="1" applyBorder="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4" fillId="0" borderId="12" xfId="0" applyFont="1" applyBorder="1" applyAlignment="1">
      <alignment horizontal="center" vertical="center" wrapText="1"/>
    </xf>
    <xf numFmtId="0" fontId="33" fillId="0" borderId="2" xfId="0" applyFont="1" applyFill="1" applyBorder="1" applyAlignment="1" applyProtection="1">
      <alignment horizontal="center" vertical="top" wrapText="1"/>
    </xf>
    <xf numFmtId="0" fontId="33" fillId="0" borderId="43" xfId="0" applyFont="1" applyFill="1" applyBorder="1" applyAlignment="1" applyProtection="1">
      <alignment horizontal="center" vertical="top" wrapText="1"/>
    </xf>
    <xf numFmtId="0" fontId="33" fillId="0" borderId="2" xfId="0" applyFont="1" applyFill="1" applyBorder="1" applyAlignment="1" applyProtection="1">
      <alignment horizontal="center" vertical="top" shrinkToFit="1"/>
    </xf>
    <xf numFmtId="0" fontId="33" fillId="0" borderId="43" xfId="0" applyFont="1" applyFill="1" applyBorder="1" applyAlignment="1" applyProtection="1">
      <alignment horizontal="center" vertical="top" shrinkToFit="1"/>
    </xf>
    <xf numFmtId="0" fontId="43" fillId="9" borderId="53" xfId="0" applyFont="1" applyFill="1" applyBorder="1" applyAlignment="1" applyProtection="1">
      <alignment horizontal="center" vertical="center" shrinkToFit="1"/>
    </xf>
    <xf numFmtId="0" fontId="43" fillId="9" borderId="4" xfId="0" applyFont="1" applyFill="1" applyBorder="1" applyAlignment="1" applyProtection="1">
      <alignment horizontal="center" vertical="center" shrinkToFit="1"/>
    </xf>
    <xf numFmtId="0" fontId="43" fillId="9" borderId="51" xfId="0" applyFont="1" applyFill="1" applyBorder="1" applyAlignment="1" applyProtection="1">
      <alignment horizontal="center" vertical="center" shrinkToFit="1"/>
    </xf>
    <xf numFmtId="0" fontId="40" fillId="0" borderId="2" xfId="0" applyFont="1" applyFill="1" applyBorder="1" applyAlignment="1" applyProtection="1">
      <alignment horizontal="center" vertical="top" textRotation="255" wrapText="1"/>
    </xf>
    <xf numFmtId="0" fontId="40" fillId="0" borderId="43" xfId="0" applyFont="1" applyFill="1" applyBorder="1" applyAlignment="1" applyProtection="1">
      <alignment horizontal="center" vertical="top" textRotation="255" wrapText="1"/>
    </xf>
    <xf numFmtId="0" fontId="33" fillId="0" borderId="27" xfId="0" applyFont="1" applyFill="1" applyBorder="1" applyAlignment="1" applyProtection="1">
      <alignment horizontal="left" vertical="top" wrapText="1"/>
    </xf>
    <xf numFmtId="0" fontId="33" fillId="0" borderId="8" xfId="0" applyFont="1" applyFill="1" applyBorder="1" applyAlignment="1" applyProtection="1">
      <alignment horizontal="left" vertical="top" wrapText="1"/>
    </xf>
    <xf numFmtId="0" fontId="33" fillId="0" borderId="43" xfId="0" applyFont="1" applyFill="1" applyBorder="1" applyAlignment="1" applyProtection="1">
      <alignment horizontal="left" vertical="top" wrapText="1"/>
    </xf>
    <xf numFmtId="0" fontId="33" fillId="0" borderId="20" xfId="0" applyFont="1" applyFill="1" applyBorder="1" applyAlignment="1" applyProtection="1">
      <alignment horizontal="left" vertical="top" wrapText="1"/>
    </xf>
    <xf numFmtId="0" fontId="33" fillId="0" borderId="46" xfId="0" applyFont="1" applyFill="1" applyBorder="1" applyAlignment="1" applyProtection="1">
      <alignment horizontal="left" vertical="top" wrapText="1"/>
    </xf>
    <xf numFmtId="0" fontId="33" fillId="0" borderId="40" xfId="0" applyFont="1" applyFill="1" applyBorder="1" applyAlignment="1" applyProtection="1">
      <alignment horizontal="left" vertical="top" wrapText="1"/>
    </xf>
    <xf numFmtId="0" fontId="33" fillId="0" borderId="45" xfId="0" applyFont="1" applyFill="1" applyBorder="1" applyAlignment="1" applyProtection="1">
      <alignment horizontal="center" vertical="top" textRotation="255" wrapText="1"/>
    </xf>
    <xf numFmtId="0" fontId="33" fillId="0" borderId="48" xfId="0" applyFont="1" applyFill="1" applyBorder="1" applyAlignment="1" applyProtection="1">
      <alignment horizontal="center" vertical="top" textRotation="255" wrapText="1"/>
    </xf>
    <xf numFmtId="0" fontId="33" fillId="0" borderId="11" xfId="0" applyFont="1" applyFill="1" applyBorder="1" applyAlignment="1" applyProtection="1">
      <alignment horizontal="center" vertical="top" textRotation="255" wrapText="1"/>
    </xf>
    <xf numFmtId="0" fontId="33" fillId="0" borderId="5" xfId="0" applyFont="1" applyFill="1" applyBorder="1" applyAlignment="1" applyProtection="1">
      <alignment horizontal="center" vertical="top" textRotation="255" wrapText="1"/>
    </xf>
    <xf numFmtId="0" fontId="33" fillId="0" borderId="4" xfId="0" applyFont="1" applyFill="1" applyBorder="1" applyAlignment="1" applyProtection="1">
      <alignment horizontal="center" vertical="top" textRotation="255" wrapText="1"/>
    </xf>
    <xf numFmtId="0" fontId="33" fillId="0" borderId="2" xfId="0" applyFont="1" applyFill="1" applyBorder="1" applyAlignment="1" applyProtection="1">
      <alignment horizontal="center" vertical="top" textRotation="255" wrapText="1"/>
    </xf>
    <xf numFmtId="0" fontId="33" fillId="0" borderId="43" xfId="0" applyFont="1" applyFill="1" applyBorder="1" applyAlignment="1" applyProtection="1">
      <alignment horizontal="center" vertical="top" textRotation="255" wrapText="1"/>
    </xf>
    <xf numFmtId="0" fontId="26" fillId="0" borderId="2" xfId="0" applyFont="1" applyFill="1" applyBorder="1" applyAlignment="1" applyProtection="1">
      <alignment horizontal="center" vertical="top" textRotation="255" wrapText="1"/>
    </xf>
    <xf numFmtId="0" fontId="26" fillId="0" borderId="43" xfId="0" applyFont="1" applyFill="1" applyBorder="1" applyAlignment="1" applyProtection="1">
      <alignment horizontal="center" vertical="top" textRotation="255" wrapText="1"/>
    </xf>
    <xf numFmtId="0" fontId="39" fillId="7" borderId="21" xfId="0" applyFont="1" applyFill="1" applyBorder="1" applyAlignment="1" applyProtection="1">
      <alignment horizontal="center" vertical="center" wrapText="1"/>
    </xf>
    <xf numFmtId="0" fontId="39" fillId="7" borderId="25" xfId="0" applyFont="1" applyFill="1" applyBorder="1" applyAlignment="1" applyProtection="1">
      <alignment horizontal="center" vertical="center" wrapText="1"/>
    </xf>
    <xf numFmtId="0" fontId="39" fillId="7" borderId="44" xfId="0" applyFont="1" applyFill="1" applyBorder="1" applyAlignment="1" applyProtection="1">
      <alignment horizontal="center" vertical="center" wrapText="1"/>
    </xf>
    <xf numFmtId="0" fontId="14" fillId="0" borderId="18" xfId="0" applyFont="1" applyFill="1" applyBorder="1" applyAlignment="1" applyProtection="1">
      <alignment horizontal="left" vertical="top" wrapText="1"/>
    </xf>
    <xf numFmtId="0" fontId="14" fillId="0" borderId="19" xfId="0" applyFont="1" applyFill="1" applyBorder="1" applyAlignment="1" applyProtection="1">
      <alignment horizontal="left" vertical="top"/>
    </xf>
    <xf numFmtId="0" fontId="14" fillId="0" borderId="26" xfId="0" applyFont="1" applyFill="1" applyBorder="1" applyAlignment="1" applyProtection="1">
      <alignment horizontal="left" vertical="top"/>
    </xf>
    <xf numFmtId="0" fontId="14" fillId="0" borderId="33" xfId="0" applyFont="1" applyFill="1" applyBorder="1" applyAlignment="1" applyProtection="1">
      <alignment horizontal="left" vertical="top"/>
    </xf>
    <xf numFmtId="0" fontId="14" fillId="0" borderId="0" xfId="0" applyFont="1" applyFill="1" applyBorder="1" applyAlignment="1" applyProtection="1">
      <alignment horizontal="left" vertical="top"/>
    </xf>
    <xf numFmtId="0" fontId="14" fillId="0" borderId="34" xfId="0" applyFont="1" applyFill="1" applyBorder="1" applyAlignment="1" applyProtection="1">
      <alignment horizontal="left" vertical="top"/>
    </xf>
    <xf numFmtId="0" fontId="14" fillId="0" borderId="41" xfId="0" applyFont="1" applyFill="1" applyBorder="1" applyAlignment="1" applyProtection="1">
      <alignment horizontal="left" vertical="top"/>
    </xf>
    <xf numFmtId="0" fontId="14" fillId="0" borderId="1" xfId="0" applyFont="1" applyFill="1" applyBorder="1" applyAlignment="1" applyProtection="1">
      <alignment horizontal="left" vertical="top"/>
    </xf>
    <xf numFmtId="0" fontId="14" fillId="0" borderId="42" xfId="0" applyFont="1" applyFill="1" applyBorder="1" applyAlignment="1" applyProtection="1">
      <alignment horizontal="left" vertical="top"/>
    </xf>
    <xf numFmtId="0" fontId="14" fillId="0" borderId="27" xfId="0" applyFont="1" applyFill="1" applyBorder="1" applyAlignment="1" applyProtection="1">
      <alignment horizontal="left" vertical="top" wrapText="1"/>
    </xf>
    <xf numFmtId="0" fontId="14" fillId="0" borderId="8" xfId="0" applyFont="1" applyFill="1" applyBorder="1" applyAlignment="1" applyProtection="1">
      <alignment horizontal="left" vertical="top" wrapText="1"/>
    </xf>
    <xf numFmtId="0" fontId="14" fillId="0" borderId="43" xfId="0" applyFont="1" applyFill="1" applyBorder="1" applyAlignment="1" applyProtection="1">
      <alignment horizontal="left" vertical="top" wrapText="1"/>
    </xf>
    <xf numFmtId="0" fontId="14" fillId="0" borderId="19" xfId="0" applyFont="1" applyFill="1" applyBorder="1" applyAlignment="1" applyProtection="1">
      <alignment horizontal="left" vertical="top" wrapText="1"/>
    </xf>
    <xf numFmtId="0" fontId="14" fillId="0" borderId="26" xfId="0" applyFont="1" applyFill="1" applyBorder="1" applyAlignment="1" applyProtection="1">
      <alignment horizontal="left" vertical="top" wrapText="1"/>
    </xf>
    <xf numFmtId="0" fontId="14" fillId="0" borderId="22" xfId="0" applyFont="1" applyFill="1" applyBorder="1" applyAlignment="1" applyProtection="1">
      <alignment horizontal="left" vertical="top" wrapText="1"/>
    </xf>
    <xf numFmtId="0" fontId="14" fillId="0" borderId="23" xfId="0" applyFont="1" applyFill="1" applyBorder="1" applyAlignment="1" applyProtection="1">
      <alignment horizontal="left" vertical="top" wrapText="1"/>
    </xf>
    <xf numFmtId="0" fontId="14" fillId="0" borderId="35" xfId="0" applyFont="1" applyFill="1" applyBorder="1" applyAlignment="1" applyProtection="1">
      <alignment horizontal="left" vertical="top" wrapText="1"/>
    </xf>
    <xf numFmtId="0" fontId="14" fillId="0" borderId="29" xfId="0" applyFont="1" applyFill="1" applyBorder="1" applyAlignment="1" applyProtection="1">
      <alignment horizontal="left" vertical="center"/>
    </xf>
    <xf numFmtId="0" fontId="14" fillId="0" borderId="30" xfId="0" applyFont="1" applyFill="1" applyBorder="1" applyAlignment="1" applyProtection="1">
      <alignment horizontal="left" vertical="center"/>
    </xf>
    <xf numFmtId="0" fontId="14" fillId="0" borderId="31" xfId="0" applyFont="1" applyFill="1" applyBorder="1" applyAlignment="1" applyProtection="1">
      <alignment horizontal="left" vertical="center"/>
    </xf>
    <xf numFmtId="0" fontId="14" fillId="6" borderId="29" xfId="0" applyFont="1" applyFill="1" applyBorder="1" applyAlignment="1" applyProtection="1">
      <alignment horizontal="center" vertical="center"/>
    </xf>
    <xf numFmtId="0" fontId="14" fillId="6" borderId="32" xfId="0" applyFont="1" applyFill="1" applyBorder="1" applyAlignment="1" applyProtection="1">
      <alignment horizontal="center" vertical="center"/>
    </xf>
    <xf numFmtId="0" fontId="14" fillId="0" borderId="36" xfId="0" applyFont="1" applyFill="1" applyBorder="1" applyAlignment="1" applyProtection="1">
      <alignment horizontal="left" vertical="center"/>
    </xf>
    <xf numFmtId="0" fontId="14" fillId="0" borderId="37" xfId="0" applyFont="1" applyFill="1" applyBorder="1" applyAlignment="1" applyProtection="1">
      <alignment horizontal="left" vertical="center"/>
    </xf>
    <xf numFmtId="0" fontId="14" fillId="0" borderId="38" xfId="0" applyFont="1" applyFill="1" applyBorder="1" applyAlignment="1" applyProtection="1">
      <alignment horizontal="left" vertical="center"/>
    </xf>
    <xf numFmtId="0" fontId="14" fillId="6" borderId="39" xfId="0" applyFont="1" applyFill="1" applyBorder="1" applyAlignment="1" applyProtection="1">
      <alignment horizontal="center" vertical="center"/>
    </xf>
    <xf numFmtId="0" fontId="14" fillId="6" borderId="40" xfId="0" applyFont="1" applyFill="1" applyBorder="1" applyAlignment="1" applyProtection="1">
      <alignment horizontal="center" vertical="center"/>
    </xf>
    <xf numFmtId="0" fontId="14" fillId="0" borderId="39" xfId="0" applyFont="1" applyFill="1" applyBorder="1" applyAlignment="1" applyProtection="1">
      <alignment horizontal="left" vertical="center"/>
    </xf>
    <xf numFmtId="0" fontId="14" fillId="0" borderId="42" xfId="0" applyFont="1" applyFill="1" applyBorder="1" applyAlignment="1" applyProtection="1">
      <alignment horizontal="left" vertical="center"/>
    </xf>
    <xf numFmtId="0" fontId="37" fillId="3" borderId="11" xfId="0" applyFont="1" applyFill="1" applyBorder="1" applyAlignment="1" applyProtection="1">
      <alignment horizontal="left" vertical="center"/>
    </xf>
    <xf numFmtId="0" fontId="37" fillId="3" borderId="4" xfId="0" applyFont="1" applyFill="1" applyBorder="1" applyAlignment="1" applyProtection="1">
      <alignment horizontal="left" vertical="center"/>
    </xf>
    <xf numFmtId="0" fontId="38" fillId="0" borderId="5" xfId="0" applyFont="1" applyBorder="1" applyAlignment="1" applyProtection="1">
      <alignment vertical="center"/>
    </xf>
    <xf numFmtId="0" fontId="37" fillId="0" borderId="10" xfId="0" applyFont="1" applyBorder="1" applyAlignment="1" applyProtection="1">
      <alignment horizontal="left" vertical="center" wrapText="1"/>
    </xf>
    <xf numFmtId="0" fontId="38" fillId="0" borderId="10" xfId="0" applyFont="1" applyBorder="1" applyAlignment="1" applyProtection="1">
      <alignment horizontal="left" vertical="center" wrapText="1"/>
    </xf>
    <xf numFmtId="0" fontId="14" fillId="3" borderId="10" xfId="0" applyFont="1" applyFill="1" applyBorder="1" applyAlignment="1" applyProtection="1">
      <alignment horizontal="center" vertical="center" shrinkToFit="1"/>
    </xf>
    <xf numFmtId="0" fontId="0" fillId="0" borderId="10" xfId="0" applyBorder="1" applyAlignment="1" applyProtection="1">
      <alignment horizontal="center" vertical="center"/>
    </xf>
    <xf numFmtId="0" fontId="15" fillId="7" borderId="18" xfId="0" applyFont="1" applyFill="1" applyBorder="1" applyAlignment="1" applyProtection="1">
      <alignment horizontal="center" vertical="center"/>
    </xf>
    <xf numFmtId="0" fontId="15" fillId="7" borderId="19" xfId="0" applyFont="1" applyFill="1" applyBorder="1" applyAlignment="1" applyProtection="1">
      <alignment horizontal="center" vertical="center"/>
    </xf>
    <xf numFmtId="0" fontId="15" fillId="7" borderId="20" xfId="0" applyFont="1" applyFill="1" applyBorder="1" applyAlignment="1" applyProtection="1">
      <alignment horizontal="center" vertical="center"/>
    </xf>
    <xf numFmtId="0" fontId="15" fillId="7" borderId="22" xfId="0" applyFont="1" applyFill="1" applyBorder="1" applyAlignment="1" applyProtection="1">
      <alignment horizontal="center" vertical="center"/>
    </xf>
    <xf numFmtId="0" fontId="15" fillId="7" borderId="23" xfId="0" applyFont="1" applyFill="1" applyBorder="1" applyAlignment="1" applyProtection="1">
      <alignment horizontal="center" vertical="center"/>
    </xf>
    <xf numFmtId="0" fontId="15" fillId="7" borderId="24" xfId="0" applyFont="1" applyFill="1" applyBorder="1" applyAlignment="1" applyProtection="1">
      <alignment horizontal="center" vertical="center"/>
    </xf>
    <xf numFmtId="0" fontId="34" fillId="0" borderId="0" xfId="0" applyFont="1" applyAlignment="1" applyProtection="1">
      <alignment horizontal="right" vertical="center"/>
    </xf>
    <xf numFmtId="0" fontId="14" fillId="0" borderId="0" xfId="0" applyFont="1" applyAlignment="1" applyProtection="1">
      <alignment horizontal="center" vertical="center"/>
    </xf>
    <xf numFmtId="0" fontId="14" fillId="0" borderId="0" xfId="0" applyFont="1" applyAlignment="1" applyProtection="1">
      <alignment horizontal="left" vertical="center" wrapText="1"/>
    </xf>
    <xf numFmtId="0" fontId="14" fillId="3" borderId="2" xfId="0" applyFont="1" applyFill="1" applyBorder="1" applyAlignment="1" applyProtection="1">
      <alignment horizontal="center" vertical="center" shrinkToFit="1"/>
    </xf>
    <xf numFmtId="0" fontId="0" fillId="0" borderId="8" xfId="0" applyBorder="1" applyAlignment="1" applyProtection="1">
      <alignment horizontal="center" vertical="center"/>
    </xf>
  </cellXfs>
  <cellStyles count="4">
    <cellStyle name="桁区切り 2" xfId="3"/>
    <cellStyle name="標準" xfId="0" builtinId="0"/>
    <cellStyle name="標準 3 3" xfId="1"/>
    <cellStyle name="標準_⑤参考様式11,12号別紙(収支実績報告書（支援交付金））" xfId="2"/>
  </cellStyles>
  <dxfs count="3">
    <dxf>
      <font>
        <color rgb="FFFF0000"/>
      </font>
    </dxf>
    <dxf>
      <font>
        <color rgb="FFFF0000"/>
      </font>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tyles" Target="styles.xml"/><Relationship Id="rId5" Type="http://schemas.openxmlformats.org/officeDocument/2006/relationships/externalLink" Target="externalLinks/externalLink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5.xml"/></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oneCellAnchor>
    <xdr:from>
      <xdr:col>10</xdr:col>
      <xdr:colOff>2076450</xdr:colOff>
      <xdr:row>0</xdr:row>
      <xdr:rowOff>19050</xdr:rowOff>
    </xdr:from>
    <xdr:ext cx="819455" cy="275717"/>
    <xdr:sp macro="" textlink="">
      <xdr:nvSpPr>
        <xdr:cNvPr id="2" name="テキスト ボックス 1"/>
        <xdr:cNvSpPr txBox="1"/>
      </xdr:nvSpPr>
      <xdr:spPr>
        <a:xfrm>
          <a:off x="8077200" y="19050"/>
          <a:ext cx="819455" cy="275717"/>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明朝" panose="02020609040205080304" pitchFamily="17" charset="-128"/>
              <a:ea typeface="ＭＳ 明朝" panose="02020609040205080304" pitchFamily="17" charset="-128"/>
            </a:rPr>
            <a:t>別添２</a:t>
          </a:r>
          <a:r>
            <a:rPr kumimoji="1" lang="en-US" altLang="ja-JP" sz="1100">
              <a:latin typeface="ＭＳ 明朝" panose="02020609040205080304" pitchFamily="17" charset="-128"/>
              <a:ea typeface="ＭＳ 明朝" panose="02020609040205080304" pitchFamily="17" charset="-128"/>
            </a:rPr>
            <a:t>-</a:t>
          </a:r>
          <a:r>
            <a:rPr kumimoji="1" lang="ja-JP" altLang="en-US" sz="1100">
              <a:latin typeface="ＭＳ 明朝" panose="02020609040205080304" pitchFamily="17" charset="-128"/>
              <a:ea typeface="ＭＳ 明朝" panose="02020609040205080304" pitchFamily="17" charset="-128"/>
            </a:rPr>
            <a:t>１</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0</xdr:colOff>
      <xdr:row>34</xdr:row>
      <xdr:rowOff>0</xdr:rowOff>
    </xdr:from>
    <xdr:to>
      <xdr:col>8</xdr:col>
      <xdr:colOff>957943</xdr:colOff>
      <xdr:row>34</xdr:row>
      <xdr:rowOff>0</xdr:rowOff>
    </xdr:to>
    <xdr:sp macro="[0]!appenRow2" textlink="">
      <xdr:nvSpPr>
        <xdr:cNvPr id="2" name="テキスト ボックス 1">
          <a:extLst>
            <a:ext uri="{FF2B5EF4-FFF2-40B4-BE49-F238E27FC236}">
              <a16:creationId xmlns:a16="http://schemas.microsoft.com/office/drawing/2014/main" id="{2539DADD-DDA3-49CA-B717-D1DD8D384883}"/>
            </a:ext>
          </a:extLst>
        </xdr:cNvPr>
        <xdr:cNvSpPr txBox="1"/>
      </xdr:nvSpPr>
      <xdr:spPr>
        <a:xfrm>
          <a:off x="0" y="12471400"/>
          <a:ext cx="9543143" cy="0"/>
        </a:xfrm>
        <a:prstGeom prst="rect">
          <a:avLst/>
        </a:prstGeom>
        <a:solidFill>
          <a:srgbClr val="3366FF"/>
        </a:solidFill>
        <a:ln w="9525" cmpd="sng">
          <a:solidFill>
            <a:schemeClr val="lt1">
              <a:shade val="50000"/>
            </a:schemeClr>
          </a:solidFill>
        </a:ln>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a:solidFill>
                <a:schemeClr val="bg1"/>
              </a:solidFill>
            </a:rPr>
            <a:t>行の追加（ここを押すと行が追加されます）</a:t>
          </a:r>
        </a:p>
      </xdr:txBody>
    </xdr:sp>
    <xdr:clientData/>
  </xdr:twoCellAnchor>
  <xdr:twoCellAnchor editAs="oneCell">
    <xdr:from>
      <xdr:col>7</xdr:col>
      <xdr:colOff>40262</xdr:colOff>
      <xdr:row>38</xdr:row>
      <xdr:rowOff>259095</xdr:rowOff>
    </xdr:from>
    <xdr:to>
      <xdr:col>9</xdr:col>
      <xdr:colOff>158681</xdr:colOff>
      <xdr:row>48</xdr:row>
      <xdr:rowOff>23691</xdr:rowOff>
    </xdr:to>
    <xdr:pic>
      <xdr:nvPicPr>
        <xdr:cNvPr id="3" name="図 2">
          <a:extLst>
            <a:ext uri="{FF2B5EF4-FFF2-40B4-BE49-F238E27FC236}">
              <a16:creationId xmlns:a16="http://schemas.microsoft.com/office/drawing/2014/main" id="{7B3F95CB-3994-451A-9810-100AC2296B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23812" y="14076695"/>
          <a:ext cx="1578919" cy="31618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613254</xdr:colOff>
      <xdr:row>38</xdr:row>
      <xdr:rowOff>259095</xdr:rowOff>
    </xdr:from>
    <xdr:to>
      <xdr:col>5</xdr:col>
      <xdr:colOff>339477</xdr:colOff>
      <xdr:row>55</xdr:row>
      <xdr:rowOff>168273</xdr:rowOff>
    </xdr:to>
    <xdr:pic>
      <xdr:nvPicPr>
        <xdr:cNvPr id="4" name="図 3">
          <a:extLst>
            <a:ext uri="{FF2B5EF4-FFF2-40B4-BE49-F238E27FC236}">
              <a16:creationId xmlns:a16="http://schemas.microsoft.com/office/drawing/2014/main" id="{F9436888-5E89-0117-3B13-3FA09009B1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2104" y="14076695"/>
          <a:ext cx="3472723" cy="56622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169622</xdr:colOff>
      <xdr:row>38</xdr:row>
      <xdr:rowOff>259095</xdr:rowOff>
    </xdr:from>
    <xdr:to>
      <xdr:col>1</xdr:col>
      <xdr:colOff>2050670</xdr:colOff>
      <xdr:row>55</xdr:row>
      <xdr:rowOff>168273</xdr:rowOff>
    </xdr:to>
    <xdr:pic>
      <xdr:nvPicPr>
        <xdr:cNvPr id="5" name="図 4">
          <a:extLst>
            <a:ext uri="{FF2B5EF4-FFF2-40B4-BE49-F238E27FC236}">
              <a16:creationId xmlns:a16="http://schemas.microsoft.com/office/drawing/2014/main" id="{D70EBCC5-6159-B5DA-7CCA-707F321BF63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69622" y="14076695"/>
          <a:ext cx="3100248" cy="56622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102058</xdr:colOff>
      <xdr:row>111</xdr:row>
      <xdr:rowOff>36527</xdr:rowOff>
    </xdr:from>
    <xdr:to>
      <xdr:col>20</xdr:col>
      <xdr:colOff>615918</xdr:colOff>
      <xdr:row>140</xdr:row>
      <xdr:rowOff>179932</xdr:rowOff>
    </xdr:to>
    <xdr:pic>
      <xdr:nvPicPr>
        <xdr:cNvPr id="2" name="図 1">
          <a:extLst>
            <a:ext uri="{FF2B5EF4-FFF2-40B4-BE49-F238E27FC236}">
              <a16:creationId xmlns:a16="http://schemas.microsoft.com/office/drawing/2014/main" id="{204F2562-8B50-618A-F42E-7CBBA15A11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2308" y="27252627"/>
          <a:ext cx="9880110" cy="71411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22238;&#24489;&#12373;&#12428;&#12383;&#22806;&#37096;&#12522;&#12531;&#12463;1"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22238;&#24489;&#12373;&#12428;&#12383;&#22806;&#37096;&#12522;&#12531;&#12463;2"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00&#26412;&#24193;/1092&#36786;&#26519;&#37096;&#36786;&#22320;&#26519;&#21209;&#35506;/&#12304;30&#65294;&#36786;&#26449;&#20445;&#20840;&#20418;&#12305;/&#20013;&#23665;&#38291;&#22320;&#22495;&#31561;&#30452;&#25509;&#25903;&#25173;&#38306;&#20418;&#65298;&#65288;&#20206;&#65289;/00001&#31532;&#20845;&#26399;&#23550;&#31574;/012_&#24403;&#21021;&#30003;&#35531;/99HP&#26356;&#26032;/dai6kiyoushikisyuu.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00&#26412;&#24193;/1092&#36786;&#26519;&#37096;&#36786;&#22320;&#26519;&#21209;&#35506;/&#12304;30&#65294;&#36786;&#26449;&#20445;&#20840;&#20418;&#12305;/&#20013;&#23665;&#38291;&#22320;&#22495;&#31561;&#30452;&#25509;&#25903;&#25173;&#38306;&#20418;&#65298;&#65288;&#20206;&#65289;/00001&#31532;&#20845;&#26399;&#23550;&#31574;/013_&#22793;&#26356;&#30003;&#35531;/R8/01%20&#36890;&#30693;/02&#38598;&#33853;&#21332;&#23450;/dai6kiyoushikisyuu.xlsx"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22238;&#24489;&#12373;&#12428;&#12383;&#22806;&#37096;&#12522;&#12531;&#12463;8"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①集落協定概要ver.1"/>
      <sheetName val="(1)①集落協定概要ver.2"/>
      <sheetName val="○(1)①集落協定概要ver.3"/>
      <sheetName val="ｸｴﾘ307 00"/>
      <sheetName val="(1)②面積別協定数"/>
      <sheetName val="ｸｴﾘ308 00"/>
      <sheetName val="(3)③参加者数"/>
      <sheetName val="ｸｴﾘ403"/>
      <sheetName val="(2)①-1耕作放棄防止等"/>
      <sheetName val="ｸｴﾘ309"/>
      <sheetName val="(2)①-2多面的機能増進"/>
      <sheetName val="ｸｴﾘ310"/>
      <sheetName val="(2)①-3ﾏｽﾀｰﾌﾟﾗﾝ"/>
      <sheetName val="ｸｴﾘ311"/>
      <sheetName val="(2)②-1農用地保全ﾏｯﾌﾟ"/>
      <sheetName val="ｸｴﾘ312"/>
      <sheetName val="(2)②-2体制整備取組"/>
      <sheetName val="ｸｴﾘ313"/>
      <sheetName val="様式第1-3号"/>
      <sheetName val="活動計画書"/>
      <sheetName val="加算措置"/>
      <sheetName val="位置図"/>
      <sheetName val="構成員一覧"/>
      <sheetName val="【選択肢】"/>
    </sheetNames>
    <sheetDataSet>
      <sheetData sheetId="0" refreshError="1"/>
      <sheetData sheetId="1" refreshError="1"/>
      <sheetData sheetId="2" refreshError="1"/>
      <sheetData sheetId="3" refreshError="1"/>
      <sheetData sheetId="4" refreshError="1"/>
      <sheetData sheetId="5"/>
      <sheetData sheetId="6" refreshError="1"/>
      <sheetData sheetId="7"/>
      <sheetData sheetId="8" refreshError="1"/>
      <sheetData sheetId="9"/>
      <sheetData sheetId="10" refreshError="1"/>
      <sheetData sheetId="11"/>
      <sheetData sheetId="12" refreshError="1"/>
      <sheetData sheetId="13"/>
      <sheetData sheetId="14" refreshError="1"/>
      <sheetData sheetId="15"/>
      <sheetData sheetId="16" refreshError="1"/>
      <sheetData sheetId="17"/>
      <sheetData sheetId="18" refreshError="1"/>
      <sheetData sheetId="19" refreshError="1"/>
      <sheetData sheetId="20" refreshError="1"/>
      <sheetData sheetId="21" refreshError="1"/>
      <sheetData sheetId="22" refreshError="1"/>
      <sheetData sheetId="23">
        <row r="3">
          <cell r="A3" t="str">
            <v>■</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第1-3号"/>
      <sheetName val="活動計画書"/>
      <sheetName val="加算措置"/>
      <sheetName val="位置図"/>
      <sheetName val="構成員一覧"/>
      <sheetName val="【選択肢】"/>
      <sheetName val="様式第1-2号"/>
    </sheetNames>
    <sheetDataSet>
      <sheetData sheetId="0" refreshError="1"/>
      <sheetData sheetId="1" refreshError="1"/>
      <sheetData sheetId="2" refreshError="1"/>
      <sheetData sheetId="3" refreshError="1"/>
      <sheetData sheetId="4" refreshError="1"/>
      <sheetData sheetId="5">
        <row r="3">
          <cell r="A3" t="str">
            <v>■</v>
          </cell>
          <cell r="B3" t="str">
            <v>○</v>
          </cell>
          <cell r="C3" t="str">
            <v>○</v>
          </cell>
          <cell r="D3" t="str">
            <v>生態系保全</v>
          </cell>
          <cell r="E3" t="str">
            <v>循環かんがいによる水質保全</v>
          </cell>
          <cell r="F3" t="str">
            <v>水路</v>
          </cell>
          <cell r="G3" t="str">
            <v>km</v>
          </cell>
          <cell r="H3" t="str">
            <v>１.農業者個人</v>
          </cell>
          <cell r="I3">
            <v>1</v>
          </cell>
          <cell r="J3" t="str">
            <v>１.前年度持越</v>
          </cell>
        </row>
        <row r="4">
          <cell r="A4" t="str">
            <v>□</v>
          </cell>
          <cell r="C4" t="str">
            <v>－</v>
          </cell>
          <cell r="D4" t="str">
            <v>水質保全</v>
          </cell>
          <cell r="E4" t="str">
            <v>浄化水路による水質保全</v>
          </cell>
          <cell r="F4" t="str">
            <v>農道</v>
          </cell>
          <cell r="G4" t="str">
            <v>箇所</v>
          </cell>
          <cell r="H4" t="str">
            <v>２.農事組合法人</v>
          </cell>
          <cell r="I4">
            <v>2</v>
          </cell>
          <cell r="J4" t="str">
            <v>２.交付金</v>
          </cell>
        </row>
        <row r="5">
          <cell r="C5" t="str">
            <v>×</v>
          </cell>
          <cell r="D5" t="str">
            <v>景観形成・生活環境保全</v>
          </cell>
          <cell r="E5" t="str">
            <v>地下水かん養</v>
          </cell>
          <cell r="F5" t="str">
            <v>ため池</v>
          </cell>
          <cell r="H5" t="str">
            <v>３.営農組合</v>
          </cell>
          <cell r="J5" t="str">
            <v>３.利子等</v>
          </cell>
        </row>
        <row r="6">
          <cell r="D6" t="str">
            <v>水田貯留・地下水かん養</v>
          </cell>
          <cell r="E6" t="str">
            <v>持続的な水管理</v>
          </cell>
          <cell r="H6" t="str">
            <v>４.その他の農業者団体</v>
          </cell>
          <cell r="J6" t="str">
            <v>４.日当</v>
          </cell>
        </row>
        <row r="7">
          <cell r="D7" t="str">
            <v>資源循環</v>
          </cell>
          <cell r="E7" t="str">
            <v>土壌流出防止</v>
          </cell>
          <cell r="J7" t="str">
            <v>５.購入・リース費</v>
          </cell>
        </row>
        <row r="8">
          <cell r="E8" t="str">
            <v>生物多様性の回復</v>
          </cell>
          <cell r="H8" t="str">
            <v>６.自治会</v>
          </cell>
          <cell r="J8" t="str">
            <v>６.外注費</v>
          </cell>
        </row>
        <row r="9">
          <cell r="E9" t="str">
            <v>水環境の回復</v>
          </cell>
          <cell r="H9" t="str">
            <v>７.女性会</v>
          </cell>
          <cell r="J9" t="str">
            <v>７.その他支出</v>
          </cell>
        </row>
        <row r="10">
          <cell r="E10" t="str">
            <v>持続的な畦畔管理</v>
          </cell>
          <cell r="H10" t="str">
            <v>８.子供会</v>
          </cell>
          <cell r="J10" t="str">
            <v>８.返還</v>
          </cell>
        </row>
        <row r="11">
          <cell r="E11" t="str">
            <v>専門家の指導</v>
          </cell>
          <cell r="H11" t="str">
            <v>９.土地改良区</v>
          </cell>
        </row>
        <row r="12">
          <cell r="H12" t="str">
            <v>10.JA</v>
          </cell>
        </row>
        <row r="13">
          <cell r="H13" t="str">
            <v>11.学校・PTA</v>
          </cell>
        </row>
        <row r="14">
          <cell r="H14" t="str">
            <v>12.NPO</v>
          </cell>
        </row>
        <row r="15">
          <cell r="H15" t="str">
            <v>13.その他の農業者以外団体</v>
          </cell>
        </row>
        <row r="44">
          <cell r="Q44" t="str">
            <v>39 生物の生息状況の把握（生態系保全）</v>
          </cell>
        </row>
        <row r="45">
          <cell r="Q45" t="str">
            <v>40 外来種の駆除（生態系保全）</v>
          </cell>
        </row>
        <row r="46">
          <cell r="Q46" t="str">
            <v>41 その他（生態系保全）</v>
          </cell>
        </row>
        <row r="47">
          <cell r="Q47" t="str">
            <v>42 水質モニタリングの実施・記録管理（水質保全）</v>
          </cell>
        </row>
        <row r="48">
          <cell r="Q48" t="str">
            <v>43 畑からの土砂流出対策（水質保全）</v>
          </cell>
        </row>
        <row r="49">
          <cell r="Q49" t="str">
            <v>44 その他（水質保全）</v>
          </cell>
        </row>
        <row r="50">
          <cell r="Q50" t="str">
            <v>45 植栽等の景観形成活動（景観形成・生活環境保全）</v>
          </cell>
        </row>
        <row r="51">
          <cell r="Q51" t="str">
            <v>46 施設等の定期的な巡回点検・清掃（景観形成・生活環境保全）</v>
          </cell>
        </row>
        <row r="52">
          <cell r="Q52" t="str">
            <v>47 その他（景観形成・生活環境保全）</v>
          </cell>
        </row>
        <row r="53">
          <cell r="Q53" t="str">
            <v>48 水田の貯留機能向上活動（水田貯留機能増進・地下水かん養）</v>
          </cell>
        </row>
        <row r="54">
          <cell r="Q54" t="str">
            <v>49 地下水かん養活動、水源かん養林の保全（水田貯留機能増進・地下水かん養）</v>
          </cell>
        </row>
        <row r="55">
          <cell r="Q55" t="str">
            <v>50 地域資源の活用・資源循環活動（資源循環）</v>
          </cell>
        </row>
        <row r="57">
          <cell r="R57" t="str">
            <v>52　遊休農地の有効活用</v>
          </cell>
        </row>
        <row r="58">
          <cell r="R58" t="str">
            <v>53　農地周りの環境改善活動の強化</v>
          </cell>
        </row>
        <row r="59">
          <cell r="R59" t="str">
            <v>54　地域住民による直営施工</v>
          </cell>
        </row>
        <row r="60">
          <cell r="R60" t="str">
            <v>55　防災・減災力の強化</v>
          </cell>
        </row>
        <row r="61">
          <cell r="R61" t="str">
            <v>56　農村環境保全活動の幅広い展開</v>
          </cell>
        </row>
        <row r="62">
          <cell r="R62" t="str">
            <v>57　医療・福祉との連携</v>
          </cell>
        </row>
        <row r="63">
          <cell r="R63" t="str">
            <v>58　農村文化の伝承を通じた農村コミュニティの強化</v>
          </cell>
        </row>
        <row r="64">
          <cell r="R64" t="str">
            <v>59　都道府県、市町村が特に認める活動</v>
          </cell>
        </row>
        <row r="66">
          <cell r="S66" t="str">
            <v>61　水路の補修</v>
          </cell>
        </row>
        <row r="67">
          <cell r="S67" t="str">
            <v>62　水路の更新等</v>
          </cell>
        </row>
        <row r="68">
          <cell r="S68" t="str">
            <v>63　農道の補修</v>
          </cell>
        </row>
        <row r="69">
          <cell r="S69" t="str">
            <v>64　農道の更新等</v>
          </cell>
        </row>
        <row r="70">
          <cell r="S70" t="str">
            <v>65　ため池の補修</v>
          </cell>
        </row>
        <row r="71">
          <cell r="S71" t="str">
            <v>66　ため池（附帯施設）の更新等</v>
          </cell>
        </row>
      </sheetData>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
      <sheetName val="参４_申請"/>
      <sheetName val="参４_申請_事業計画"/>
      <sheetName val="別紙１②"/>
      <sheetName val="別紙１①"/>
      <sheetName val="別紙１③"/>
      <sheetName val="別紙１④"/>
      <sheetName val="別紙２①"/>
      <sheetName val="別紙２②（ネットワーク化活動計画）"/>
      <sheetName val="別紙２③（ネットワーク化）"/>
      <sheetName val="別紙２④（統合）"/>
      <sheetName val="別紙２⑤（多様な組織等の参画）"/>
      <sheetName val="別紙３"/>
      <sheetName val="別紙４"/>
      <sheetName val="別紙５"/>
      <sheetName val="別紙６"/>
      <sheetName val="別紙７"/>
      <sheetName val="別紙７（別添）"/>
      <sheetName val="別紙８"/>
      <sheetName val="別紙９"/>
      <sheetName val="参10"/>
      <sheetName val="参12"/>
      <sheetName val="参13"/>
      <sheetName val="参14"/>
      <sheetName val="参17"/>
      <sheetName val="参17_別紙"/>
      <sheetName val="収支報告書（金銭出納簿連動）"/>
      <sheetName val="支出に係る届出"/>
      <sheetName val="活動記録（参考） "/>
      <sheetName val="【選択肢】"/>
      <sheetName val="金銭出納簿（今年度）（参考）"/>
      <sheetName val="金銭出納簿（前年度）（参考） "/>
      <sheetName val="活動記録（多面的機能支払交付金の様式）"/>
      <sheetName val="【活動項目番号表】 "/>
      <sheetName val="金銭出納簿（多面的機能支払交付金の様式）"/>
      <sheetName val="実施状況報告（様式2）"/>
      <sheetName val="プルダウンリスト"/>
    </sheetNames>
    <sheetDataSet>
      <sheetData sheetId="0" refreshError="1"/>
      <sheetData sheetId="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ow r="2">
          <cell r="A2" t="str">
            <v>田</v>
          </cell>
          <cell r="B2" t="str">
            <v>畑</v>
          </cell>
          <cell r="C2" t="str">
            <v>草地</v>
          </cell>
          <cell r="D2" t="str">
            <v>採草放牧地</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
      <sheetName val="別紙２①"/>
      <sheetName val="プルダウンリスト"/>
      <sheetName val="参４_申請"/>
      <sheetName val="参４_申請_事業計画"/>
      <sheetName val="別紙１①"/>
      <sheetName val="別紙１②"/>
      <sheetName val="別紙１③"/>
      <sheetName val="別紙１④"/>
      <sheetName val="別紙３"/>
      <sheetName val="別紙４"/>
      <sheetName val="別紙５"/>
      <sheetName val="別紙６"/>
      <sheetName val="別紙７"/>
      <sheetName val="別紙７（別添）"/>
      <sheetName val="別紙８"/>
      <sheetName val="別紙９"/>
      <sheetName val="別紙２②（ネットワーク化活動計画）"/>
      <sheetName val="別紙２③（ネットワーク化）"/>
      <sheetName val="別紙２④（統合）"/>
      <sheetName val="別紙２⑤（多様な組織等の参画）"/>
      <sheetName val="参10"/>
      <sheetName val="参12"/>
      <sheetName val="参13"/>
      <sheetName val="参14"/>
      <sheetName val="参17"/>
      <sheetName val="参17_別紙"/>
      <sheetName val="収支報告書（金銭出納簿連動）"/>
      <sheetName val="支出に係る届出"/>
      <sheetName val="活動記録（参考） "/>
      <sheetName val="【選択肢】"/>
      <sheetName val="金銭出納簿（今年度）（参考）"/>
      <sheetName val="金銭出納簿（前年度）（参考） "/>
      <sheetName val="活動記録（多面的機能支払交付金の様式）"/>
      <sheetName val="【活動項目番号表】 "/>
      <sheetName val="金銭出納簿（多面的機能支払交付金の様式）"/>
      <sheetName val="実施状況報告（様式2）"/>
    </sheetNames>
    <sheetDataSet>
      <sheetData sheetId="0"/>
      <sheetData sheetId="1"/>
      <sheetData sheetId="2">
        <row r="2">
          <cell r="A2" t="str">
            <v>田</v>
          </cell>
          <cell r="B2" t="str">
            <v>畑</v>
          </cell>
          <cell r="C2" t="str">
            <v>草地</v>
          </cell>
          <cell r="D2" t="str">
            <v>採草放牧地</v>
          </cell>
        </row>
        <row r="15">
          <cell r="D15" t="str">
            <v>〇田急傾斜</v>
          </cell>
          <cell r="E15">
            <v>21000</v>
          </cell>
        </row>
        <row r="16">
          <cell r="D16" t="str">
            <v>〇田緩傾斜</v>
          </cell>
          <cell r="E16">
            <v>8000</v>
          </cell>
        </row>
        <row r="17">
          <cell r="D17" t="str">
            <v>〇田小区画・不整形</v>
          </cell>
          <cell r="E17">
            <v>8000</v>
          </cell>
        </row>
        <row r="18">
          <cell r="D18" t="str">
            <v>〇田高齢化・耕作放棄率</v>
          </cell>
          <cell r="E18">
            <v>8000</v>
          </cell>
        </row>
        <row r="19">
          <cell r="D19" t="str">
            <v>〇田特認基準</v>
          </cell>
          <cell r="E19">
            <v>8000</v>
          </cell>
        </row>
        <row r="20">
          <cell r="D20" t="str">
            <v>〇田交付対象外</v>
          </cell>
          <cell r="E20">
            <v>0</v>
          </cell>
        </row>
        <row r="21">
          <cell r="D21" t="str">
            <v>〇田協定に含めない管理すべき農用地</v>
          </cell>
          <cell r="E21">
            <v>0</v>
          </cell>
        </row>
        <row r="22">
          <cell r="D22" t="str">
            <v>〇畑急傾斜</v>
          </cell>
          <cell r="E22">
            <v>11500</v>
          </cell>
        </row>
        <row r="23">
          <cell r="D23" t="str">
            <v>〇畑緩傾斜</v>
          </cell>
          <cell r="E23">
            <v>3500</v>
          </cell>
        </row>
        <row r="24">
          <cell r="D24" t="str">
            <v>〇畑高齢化・耕作放棄率</v>
          </cell>
          <cell r="E24">
            <v>3500</v>
          </cell>
        </row>
        <row r="25">
          <cell r="D25" t="str">
            <v>〇畑特認基準</v>
          </cell>
          <cell r="E25">
            <v>3500</v>
          </cell>
        </row>
        <row r="26">
          <cell r="D26" t="str">
            <v>〇畑交付対象外（田畑混在地）</v>
          </cell>
          <cell r="E26">
            <v>0</v>
          </cell>
        </row>
        <row r="27">
          <cell r="D27" t="str">
            <v>〇畑交付対象外（田畑混在地以外）</v>
          </cell>
          <cell r="E27">
            <v>0</v>
          </cell>
        </row>
        <row r="28">
          <cell r="D28" t="str">
            <v>〇畑協定に含めない管理すべき農用地</v>
          </cell>
          <cell r="E28">
            <v>0</v>
          </cell>
        </row>
        <row r="29">
          <cell r="D29" t="str">
            <v>〇草地急傾斜</v>
          </cell>
          <cell r="E29">
            <v>10500</v>
          </cell>
        </row>
        <row r="30">
          <cell r="D30" t="str">
            <v>〇草地緩傾斜</v>
          </cell>
          <cell r="E30">
            <v>3000</v>
          </cell>
        </row>
        <row r="31">
          <cell r="D31" t="str">
            <v>〇草地高齢化・耕作放棄率</v>
          </cell>
          <cell r="E31">
            <v>3000</v>
          </cell>
        </row>
        <row r="32">
          <cell r="D32" t="str">
            <v>〇草地草地比率の高い草地</v>
          </cell>
          <cell r="E32">
            <v>1500</v>
          </cell>
        </row>
        <row r="33">
          <cell r="D33" t="str">
            <v>〇草地特認基準</v>
          </cell>
          <cell r="E33">
            <v>3000</v>
          </cell>
        </row>
        <row r="34">
          <cell r="D34" t="str">
            <v>〇草地交付対象外（田草地混在地）</v>
          </cell>
          <cell r="E34">
            <v>0</v>
          </cell>
        </row>
        <row r="35">
          <cell r="D35" t="str">
            <v>〇草地交付対象外（田草地混在地以外）</v>
          </cell>
          <cell r="E35">
            <v>0</v>
          </cell>
        </row>
        <row r="36">
          <cell r="D36" t="str">
            <v>〇草地協定に含めない管理すべき農用地</v>
          </cell>
          <cell r="E36">
            <v>0</v>
          </cell>
        </row>
        <row r="37">
          <cell r="D37" t="str">
            <v>〇採草放牧地急傾斜</v>
          </cell>
          <cell r="E37">
            <v>1000</v>
          </cell>
        </row>
        <row r="38">
          <cell r="D38" t="str">
            <v>〇採草放牧地緩傾斜</v>
          </cell>
          <cell r="E38">
            <v>300</v>
          </cell>
        </row>
        <row r="39">
          <cell r="D39" t="str">
            <v>〇採草放牧地特認基準</v>
          </cell>
          <cell r="E39">
            <v>300</v>
          </cell>
        </row>
        <row r="40">
          <cell r="D40" t="str">
            <v>〇採草放牧地交付対象外（田採草放牧地混在地）</v>
          </cell>
          <cell r="E40">
            <v>0</v>
          </cell>
        </row>
        <row r="41">
          <cell r="D41" t="str">
            <v>〇採草放牧地交付対象外（田採草放牧地混在地以外）</v>
          </cell>
          <cell r="E41">
            <v>0</v>
          </cell>
        </row>
        <row r="42">
          <cell r="D42" t="str">
            <v>〇採草放牧地協定に含めない管理すべき農用地</v>
          </cell>
          <cell r="E42">
            <v>0</v>
          </cell>
        </row>
        <row r="43">
          <cell r="D43" t="str">
            <v>田急傾斜</v>
          </cell>
          <cell r="E43">
            <v>16800</v>
          </cell>
        </row>
        <row r="44">
          <cell r="D44" t="str">
            <v>田緩傾斜</v>
          </cell>
          <cell r="E44">
            <v>6400</v>
          </cell>
        </row>
        <row r="45">
          <cell r="D45" t="str">
            <v>田小区画・不整形</v>
          </cell>
          <cell r="E45">
            <v>6400</v>
          </cell>
        </row>
        <row r="46">
          <cell r="D46" t="str">
            <v>田高齢化・耕作放棄率</v>
          </cell>
          <cell r="E46">
            <v>6400</v>
          </cell>
        </row>
        <row r="47">
          <cell r="D47" t="str">
            <v>田特認基準</v>
          </cell>
          <cell r="E47">
            <v>6400</v>
          </cell>
        </row>
        <row r="48">
          <cell r="D48" t="str">
            <v>田交付対象外</v>
          </cell>
          <cell r="E48">
            <v>0</v>
          </cell>
        </row>
        <row r="49">
          <cell r="D49" t="str">
            <v>田協定に含めない管理すべき農用地</v>
          </cell>
          <cell r="E49">
            <v>0</v>
          </cell>
        </row>
        <row r="50">
          <cell r="D50" t="str">
            <v>畑急傾斜</v>
          </cell>
          <cell r="E50">
            <v>9200</v>
          </cell>
        </row>
        <row r="51">
          <cell r="D51" t="str">
            <v>畑緩傾斜</v>
          </cell>
          <cell r="E51">
            <v>2800</v>
          </cell>
        </row>
        <row r="52">
          <cell r="D52" t="str">
            <v>畑高齢化・耕作放棄率</v>
          </cell>
          <cell r="E52">
            <v>2800</v>
          </cell>
        </row>
        <row r="53">
          <cell r="D53" t="str">
            <v>畑特認基準</v>
          </cell>
          <cell r="E53">
            <v>2800</v>
          </cell>
        </row>
        <row r="54">
          <cell r="D54" t="str">
            <v>畑交付対象外（田畑混在地）</v>
          </cell>
          <cell r="E54">
            <v>0</v>
          </cell>
        </row>
        <row r="55">
          <cell r="D55" t="str">
            <v>畑交付対象外（田畑混在地以外）</v>
          </cell>
          <cell r="E55">
            <v>0</v>
          </cell>
        </row>
        <row r="56">
          <cell r="D56" t="str">
            <v>畑協定に含めない管理すべき農用地</v>
          </cell>
          <cell r="E56">
            <v>0</v>
          </cell>
        </row>
        <row r="57">
          <cell r="D57" t="str">
            <v>草地急傾斜</v>
          </cell>
          <cell r="E57">
            <v>8400</v>
          </cell>
        </row>
        <row r="58">
          <cell r="D58" t="str">
            <v>草地緩傾斜</v>
          </cell>
          <cell r="E58">
            <v>2400</v>
          </cell>
        </row>
        <row r="59">
          <cell r="D59" t="str">
            <v>草地高齢化・耕作放棄率</v>
          </cell>
          <cell r="E59">
            <v>2400</v>
          </cell>
        </row>
        <row r="60">
          <cell r="D60" t="str">
            <v>草地草地比率の高い草地</v>
          </cell>
          <cell r="E60">
            <v>1200</v>
          </cell>
        </row>
        <row r="61">
          <cell r="D61" t="str">
            <v>草地特認基準</v>
          </cell>
          <cell r="E61">
            <v>2400</v>
          </cell>
        </row>
        <row r="62">
          <cell r="D62" t="str">
            <v>草地交付対象外（田草地混在地）</v>
          </cell>
          <cell r="E62">
            <v>0</v>
          </cell>
        </row>
        <row r="63">
          <cell r="D63" t="str">
            <v>草地交付対象外（田草地混在地以外）</v>
          </cell>
          <cell r="E63">
            <v>0</v>
          </cell>
        </row>
        <row r="64">
          <cell r="D64" t="str">
            <v>草地協定に含めない管理すべき農用地</v>
          </cell>
          <cell r="E64">
            <v>0</v>
          </cell>
        </row>
        <row r="65">
          <cell r="D65" t="str">
            <v>採草放牧地急傾斜</v>
          </cell>
          <cell r="E65">
            <v>800</v>
          </cell>
        </row>
        <row r="66">
          <cell r="D66" t="str">
            <v>採草放牧地緩傾斜</v>
          </cell>
          <cell r="E66">
            <v>240</v>
          </cell>
        </row>
        <row r="67">
          <cell r="D67" t="str">
            <v>採草放牧地特認基準</v>
          </cell>
          <cell r="E67">
            <v>240</v>
          </cell>
        </row>
        <row r="68">
          <cell r="D68" t="str">
            <v>採草放牧地交付対象外（田採草放牧地混在地）</v>
          </cell>
          <cell r="E68">
            <v>0</v>
          </cell>
        </row>
        <row r="69">
          <cell r="D69" t="str">
            <v>採草放牧地交付対象外（田採草放牧地混在地以外）</v>
          </cell>
          <cell r="E69">
            <v>0</v>
          </cell>
        </row>
        <row r="70">
          <cell r="D70" t="str">
            <v>採草放牧地協定に含めない管理すべき農用地</v>
          </cell>
          <cell r="E70">
            <v>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１①"/>
      <sheetName val="様式１②"/>
      <sheetName val="様式２①②"/>
      <sheetName val="様式２③④"/>
      <sheetName val="様式２④-2"/>
      <sheetName val="様式２⑤"/>
      <sheetName val="様式２⑥"/>
      <sheetName val="様式２⑦"/>
      <sheetName val="様式３"/>
      <sheetName val="様式４"/>
      <sheetName val="様式５"/>
      <sheetName val="市町村名"/>
      <sheetName val="地方公共団体コード"/>
      <sheetName val="農林業センサス集落コード"/>
    </sheetNames>
    <sheetDataSet>
      <sheetData sheetId="0"/>
      <sheetData sheetId="1"/>
      <sheetData sheetId="2"/>
      <sheetData sheetId="3"/>
      <sheetData sheetId="4"/>
      <sheetData sheetId="5"/>
      <sheetData sheetId="6"/>
      <sheetData sheetId="7"/>
      <sheetData sheetId="8"/>
      <sheetData sheetId="9"/>
      <sheetData sheetId="10"/>
      <sheetData sheetId="11">
        <row r="2">
          <cell r="A2" t="str">
            <v>北海道</v>
          </cell>
        </row>
        <row r="3">
          <cell r="A3" t="str">
            <v>青森県</v>
          </cell>
        </row>
        <row r="4">
          <cell r="A4" t="str">
            <v>岩手県</v>
          </cell>
        </row>
        <row r="5">
          <cell r="A5" t="str">
            <v>宮城県</v>
          </cell>
        </row>
        <row r="6">
          <cell r="A6" t="str">
            <v>秋田県</v>
          </cell>
        </row>
        <row r="7">
          <cell r="A7" t="str">
            <v>山形県</v>
          </cell>
        </row>
        <row r="8">
          <cell r="A8" t="str">
            <v>福島県</v>
          </cell>
        </row>
        <row r="9">
          <cell r="A9" t="str">
            <v>茨城県</v>
          </cell>
        </row>
        <row r="10">
          <cell r="A10" t="str">
            <v>栃木県</v>
          </cell>
        </row>
        <row r="11">
          <cell r="A11" t="str">
            <v>群馬県</v>
          </cell>
        </row>
        <row r="12">
          <cell r="A12" t="str">
            <v>埼玉県</v>
          </cell>
        </row>
        <row r="13">
          <cell r="A13" t="str">
            <v>千葉県</v>
          </cell>
        </row>
        <row r="14">
          <cell r="A14" t="str">
            <v>東京都</v>
          </cell>
        </row>
        <row r="15">
          <cell r="A15" t="str">
            <v>神奈川県</v>
          </cell>
        </row>
        <row r="16">
          <cell r="A16" t="str">
            <v>山梨県</v>
          </cell>
        </row>
        <row r="17">
          <cell r="A17" t="str">
            <v>長野県</v>
          </cell>
        </row>
        <row r="18">
          <cell r="A18" t="str">
            <v>静岡県</v>
          </cell>
        </row>
        <row r="19">
          <cell r="A19" t="str">
            <v>新潟県</v>
          </cell>
        </row>
        <row r="20">
          <cell r="A20" t="str">
            <v>富山県</v>
          </cell>
        </row>
        <row r="21">
          <cell r="A21" t="str">
            <v>石川県</v>
          </cell>
        </row>
        <row r="22">
          <cell r="A22" t="str">
            <v>福井県</v>
          </cell>
        </row>
        <row r="23">
          <cell r="A23" t="str">
            <v>岐阜県</v>
          </cell>
        </row>
        <row r="24">
          <cell r="A24" t="str">
            <v>愛知県</v>
          </cell>
        </row>
        <row r="25">
          <cell r="A25" t="str">
            <v>三重県</v>
          </cell>
        </row>
        <row r="26">
          <cell r="A26" t="str">
            <v>滋賀県</v>
          </cell>
        </row>
        <row r="27">
          <cell r="A27" t="str">
            <v>京都府</v>
          </cell>
        </row>
        <row r="28">
          <cell r="A28" t="str">
            <v>大阪府</v>
          </cell>
        </row>
        <row r="29">
          <cell r="A29" t="str">
            <v>兵庫県</v>
          </cell>
        </row>
        <row r="30">
          <cell r="A30" t="str">
            <v>奈良県</v>
          </cell>
        </row>
        <row r="31">
          <cell r="A31" t="str">
            <v>和歌山県</v>
          </cell>
        </row>
        <row r="32">
          <cell r="A32" t="str">
            <v>鳥取県</v>
          </cell>
        </row>
        <row r="33">
          <cell r="A33" t="str">
            <v>島根県</v>
          </cell>
        </row>
        <row r="34">
          <cell r="A34" t="str">
            <v>岡山県</v>
          </cell>
        </row>
        <row r="35">
          <cell r="A35" t="str">
            <v>広島県</v>
          </cell>
        </row>
        <row r="36">
          <cell r="A36" t="str">
            <v>山口県</v>
          </cell>
        </row>
        <row r="37">
          <cell r="A37" t="str">
            <v>徳島県</v>
          </cell>
        </row>
        <row r="38">
          <cell r="A38" t="str">
            <v>香川県</v>
          </cell>
        </row>
        <row r="39">
          <cell r="A39" t="str">
            <v>愛媛県</v>
          </cell>
        </row>
        <row r="40">
          <cell r="A40" t="str">
            <v>高知県</v>
          </cell>
        </row>
        <row r="41">
          <cell r="A41" t="str">
            <v>福岡県</v>
          </cell>
        </row>
        <row r="42">
          <cell r="A42" t="str">
            <v>佐賀県</v>
          </cell>
        </row>
        <row r="43">
          <cell r="A43" t="str">
            <v>長崎県</v>
          </cell>
        </row>
        <row r="44">
          <cell r="A44" t="str">
            <v>熊本県</v>
          </cell>
        </row>
        <row r="45">
          <cell r="A45" t="str">
            <v>大分県</v>
          </cell>
        </row>
        <row r="46">
          <cell r="A46" t="str">
            <v>宮崎県</v>
          </cell>
        </row>
        <row r="47">
          <cell r="A47" t="str">
            <v>鹿児島県</v>
          </cell>
        </row>
        <row r="48">
          <cell r="A48" t="str">
            <v>沖縄県</v>
          </cell>
        </row>
      </sheetData>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L24"/>
  <sheetViews>
    <sheetView tabSelected="1" view="pageBreakPreview" zoomScaleNormal="100" zoomScaleSheetLayoutView="100" workbookViewId="0">
      <selection activeCell="D4" sqref="D4"/>
    </sheetView>
  </sheetViews>
  <sheetFormatPr defaultColWidth="9" defaultRowHeight="13"/>
  <cols>
    <col min="1" max="1" width="3.453125" style="67" bestFit="1" customWidth="1"/>
    <col min="2" max="2" width="17.6328125" style="67" customWidth="1"/>
    <col min="3" max="6" width="9.1796875" style="67" customWidth="1"/>
    <col min="7" max="7" width="8.453125" style="67" customWidth="1"/>
    <col min="8" max="8" width="5.6328125" style="67" customWidth="1"/>
    <col min="9" max="9" width="9.36328125" style="67" customWidth="1"/>
    <col min="10" max="10" width="7.7265625" style="67" customWidth="1"/>
    <col min="11" max="11" width="26.6328125" style="67" customWidth="1"/>
    <col min="12" max="12" width="11.6328125" style="67" bestFit="1" customWidth="1"/>
    <col min="13" max="14" width="3.6328125" style="67" customWidth="1"/>
    <col min="15" max="16384" width="9" style="67"/>
  </cols>
  <sheetData>
    <row r="1" spans="1:12">
      <c r="B1" s="122" t="s">
        <v>121</v>
      </c>
    </row>
    <row r="2" spans="1:12">
      <c r="B2" s="122"/>
    </row>
    <row r="3" spans="1:12">
      <c r="D3" s="123" t="s">
        <v>122</v>
      </c>
      <c r="E3" s="123"/>
      <c r="F3" s="123"/>
      <c r="G3" s="123"/>
      <c r="H3" s="123"/>
    </row>
    <row r="4" spans="1:12">
      <c r="C4" s="122"/>
    </row>
    <row r="5" spans="1:12" ht="15" customHeight="1">
      <c r="B5" s="139" t="s">
        <v>123</v>
      </c>
      <c r="C5" s="133" t="s">
        <v>124</v>
      </c>
      <c r="D5" s="140"/>
      <c r="E5" s="140"/>
      <c r="F5" s="134"/>
      <c r="G5" s="139" t="s">
        <v>125</v>
      </c>
    </row>
    <row r="6" spans="1:12" ht="15" customHeight="1">
      <c r="B6" s="139"/>
      <c r="C6" s="124" t="s">
        <v>126</v>
      </c>
      <c r="D6" s="124" t="s">
        <v>127</v>
      </c>
      <c r="E6" s="124" t="s">
        <v>128</v>
      </c>
      <c r="F6" s="124" t="s">
        <v>129</v>
      </c>
      <c r="G6" s="139"/>
    </row>
    <row r="7" spans="1:12" ht="23.25" customHeight="1">
      <c r="B7" s="125" t="s">
        <v>130</v>
      </c>
      <c r="C7" s="126"/>
      <c r="D7" s="126"/>
      <c r="E7" s="126"/>
      <c r="F7" s="126"/>
      <c r="G7" s="126"/>
    </row>
    <row r="8" spans="1:12" ht="23.25" customHeight="1">
      <c r="B8" s="125" t="s">
        <v>131</v>
      </c>
      <c r="C8" s="126"/>
      <c r="D8" s="126"/>
      <c r="E8" s="126"/>
      <c r="F8" s="126"/>
      <c r="G8" s="126"/>
    </row>
    <row r="9" spans="1:12" ht="19.5" customHeight="1">
      <c r="B9" s="127" t="s">
        <v>132</v>
      </c>
      <c r="C9" s="126"/>
      <c r="D9" s="126"/>
      <c r="E9" s="126"/>
      <c r="F9" s="126"/>
      <c r="G9" s="126"/>
    </row>
    <row r="11" spans="1:12">
      <c r="A11" s="128"/>
      <c r="B11" s="141" t="s">
        <v>133</v>
      </c>
      <c r="C11" s="141"/>
      <c r="D11" s="141"/>
      <c r="E11" s="141"/>
      <c r="F11" s="141"/>
      <c r="G11" s="141"/>
      <c r="H11" s="141"/>
    </row>
    <row r="12" spans="1:12" s="129" customFormat="1" ht="20.25" customHeight="1">
      <c r="B12" s="127" t="s">
        <v>134</v>
      </c>
      <c r="C12" s="127" t="s">
        <v>135</v>
      </c>
      <c r="D12" s="133" t="s">
        <v>136</v>
      </c>
      <c r="E12" s="134"/>
      <c r="F12" s="130" t="s">
        <v>137</v>
      </c>
      <c r="G12" s="133" t="s">
        <v>138</v>
      </c>
      <c r="H12" s="134"/>
      <c r="I12" s="137" t="s">
        <v>139</v>
      </c>
      <c r="J12" s="138"/>
      <c r="K12" s="127" t="s">
        <v>140</v>
      </c>
      <c r="L12" s="127" t="s">
        <v>141</v>
      </c>
    </row>
    <row r="13" spans="1:12" ht="27" customHeight="1">
      <c r="A13" s="67">
        <v>1</v>
      </c>
      <c r="B13" s="124" t="s">
        <v>142</v>
      </c>
      <c r="C13" s="127"/>
      <c r="D13" s="133"/>
      <c r="E13" s="134"/>
      <c r="F13" s="130"/>
      <c r="G13" s="135" t="s">
        <v>143</v>
      </c>
      <c r="H13" s="136"/>
      <c r="I13" s="133"/>
      <c r="J13" s="134"/>
      <c r="K13" s="127"/>
      <c r="L13" s="126"/>
    </row>
    <row r="14" spans="1:12" ht="27" customHeight="1">
      <c r="A14" s="67">
        <v>2</v>
      </c>
      <c r="B14" s="124" t="s">
        <v>142</v>
      </c>
      <c r="C14" s="127"/>
      <c r="D14" s="133"/>
      <c r="E14" s="134"/>
      <c r="F14" s="130"/>
      <c r="G14" s="135" t="s">
        <v>143</v>
      </c>
      <c r="H14" s="136"/>
      <c r="I14" s="133"/>
      <c r="J14" s="134"/>
      <c r="K14" s="127"/>
      <c r="L14" s="126"/>
    </row>
    <row r="15" spans="1:12" ht="27" customHeight="1">
      <c r="A15" s="67">
        <v>3</v>
      </c>
      <c r="B15" s="124" t="s">
        <v>142</v>
      </c>
      <c r="C15" s="127"/>
      <c r="D15" s="133"/>
      <c r="E15" s="134"/>
      <c r="F15" s="130"/>
      <c r="G15" s="135" t="s">
        <v>143</v>
      </c>
      <c r="H15" s="136"/>
      <c r="I15" s="133"/>
      <c r="J15" s="134"/>
      <c r="K15" s="127"/>
      <c r="L15" s="126"/>
    </row>
    <row r="16" spans="1:12" ht="27" customHeight="1">
      <c r="A16" s="67">
        <v>4</v>
      </c>
      <c r="B16" s="124" t="s">
        <v>142</v>
      </c>
      <c r="C16" s="127"/>
      <c r="D16" s="133"/>
      <c r="E16" s="134"/>
      <c r="F16" s="130"/>
      <c r="G16" s="135" t="s">
        <v>143</v>
      </c>
      <c r="H16" s="136"/>
      <c r="I16" s="133"/>
      <c r="J16" s="134"/>
      <c r="K16" s="127"/>
      <c r="L16" s="126"/>
    </row>
    <row r="17" spans="1:12" ht="27" customHeight="1">
      <c r="A17" s="67">
        <v>5</v>
      </c>
      <c r="B17" s="124" t="s">
        <v>142</v>
      </c>
      <c r="C17" s="127"/>
      <c r="D17" s="133"/>
      <c r="E17" s="134"/>
      <c r="F17" s="130"/>
      <c r="G17" s="135" t="s">
        <v>143</v>
      </c>
      <c r="H17" s="136"/>
      <c r="I17" s="133"/>
      <c r="J17" s="134"/>
      <c r="K17" s="127"/>
      <c r="L17" s="126"/>
    </row>
    <row r="18" spans="1:12" ht="27" customHeight="1">
      <c r="A18" s="67">
        <v>6</v>
      </c>
      <c r="B18" s="124" t="s">
        <v>142</v>
      </c>
      <c r="C18" s="127"/>
      <c r="D18" s="133"/>
      <c r="E18" s="134"/>
      <c r="F18" s="130"/>
      <c r="G18" s="135" t="s">
        <v>143</v>
      </c>
      <c r="H18" s="136"/>
      <c r="I18" s="133"/>
      <c r="J18" s="134"/>
      <c r="K18" s="127"/>
      <c r="L18" s="126"/>
    </row>
    <row r="19" spans="1:12" ht="27" customHeight="1">
      <c r="A19" s="67">
        <v>7</v>
      </c>
      <c r="B19" s="124" t="s">
        <v>142</v>
      </c>
      <c r="C19" s="127"/>
      <c r="D19" s="133"/>
      <c r="E19" s="134"/>
      <c r="F19" s="130"/>
      <c r="G19" s="135" t="s">
        <v>143</v>
      </c>
      <c r="H19" s="136"/>
      <c r="I19" s="133"/>
      <c r="J19" s="134"/>
      <c r="K19" s="127"/>
      <c r="L19" s="126"/>
    </row>
    <row r="20" spans="1:12" ht="27" customHeight="1">
      <c r="A20" s="67">
        <v>8</v>
      </c>
      <c r="B20" s="124" t="s">
        <v>142</v>
      </c>
      <c r="C20" s="127"/>
      <c r="D20" s="133"/>
      <c r="E20" s="134"/>
      <c r="F20" s="130"/>
      <c r="G20" s="135" t="s">
        <v>143</v>
      </c>
      <c r="H20" s="136"/>
      <c r="I20" s="133"/>
      <c r="J20" s="134"/>
      <c r="K20" s="127"/>
      <c r="L20" s="126"/>
    </row>
    <row r="21" spans="1:12" ht="27" customHeight="1">
      <c r="A21" s="67">
        <v>9</v>
      </c>
      <c r="B21" s="124" t="s">
        <v>142</v>
      </c>
      <c r="C21" s="127"/>
      <c r="D21" s="133"/>
      <c r="E21" s="134"/>
      <c r="F21" s="130"/>
      <c r="G21" s="135" t="s">
        <v>143</v>
      </c>
      <c r="H21" s="136"/>
      <c r="I21" s="133"/>
      <c r="J21" s="134"/>
      <c r="K21" s="127"/>
      <c r="L21" s="126"/>
    </row>
    <row r="22" spans="1:12" ht="27" customHeight="1">
      <c r="A22" s="67">
        <v>10</v>
      </c>
      <c r="B22" s="124" t="s">
        <v>142</v>
      </c>
      <c r="C22" s="127"/>
      <c r="D22" s="133"/>
      <c r="E22" s="134"/>
      <c r="F22" s="130"/>
      <c r="G22" s="135" t="s">
        <v>143</v>
      </c>
      <c r="H22" s="136"/>
      <c r="I22" s="133"/>
      <c r="J22" s="134"/>
      <c r="K22" s="127"/>
      <c r="L22" s="126"/>
    </row>
    <row r="23" spans="1:12" ht="17.25" customHeight="1">
      <c r="B23" s="131" t="s">
        <v>144</v>
      </c>
    </row>
    <row r="24" spans="1:12">
      <c r="B24" s="132" t="s">
        <v>145</v>
      </c>
    </row>
  </sheetData>
  <mergeCells count="37">
    <mergeCell ref="B5:B6"/>
    <mergeCell ref="C5:F5"/>
    <mergeCell ref="G5:G6"/>
    <mergeCell ref="B11:H11"/>
    <mergeCell ref="D12:E12"/>
    <mergeCell ref="G12:H12"/>
    <mergeCell ref="I12:J12"/>
    <mergeCell ref="D13:E13"/>
    <mergeCell ref="G13:H13"/>
    <mergeCell ref="I13:J13"/>
    <mergeCell ref="D14:E14"/>
    <mergeCell ref="G14:H14"/>
    <mergeCell ref="I14:J14"/>
    <mergeCell ref="D15:E15"/>
    <mergeCell ref="G15:H15"/>
    <mergeCell ref="I15:J15"/>
    <mergeCell ref="D16:E16"/>
    <mergeCell ref="G16:H16"/>
    <mergeCell ref="I16:J16"/>
    <mergeCell ref="D17:E17"/>
    <mergeCell ref="G17:H17"/>
    <mergeCell ref="I17:J17"/>
    <mergeCell ref="D18:E18"/>
    <mergeCell ref="G18:H18"/>
    <mergeCell ref="I18:J18"/>
    <mergeCell ref="D19:E19"/>
    <mergeCell ref="G19:H19"/>
    <mergeCell ref="I19:J19"/>
    <mergeCell ref="D20:E20"/>
    <mergeCell ref="G20:H20"/>
    <mergeCell ref="I20:J20"/>
    <mergeCell ref="D21:E21"/>
    <mergeCell ref="G21:H21"/>
    <mergeCell ref="I21:J21"/>
    <mergeCell ref="D22:E22"/>
    <mergeCell ref="G22:H22"/>
    <mergeCell ref="I22:J22"/>
  </mergeCells>
  <phoneticPr fontId="4"/>
  <printOptions horizontalCentered="1"/>
  <pageMargins left="0.78740157480314965" right="0.78740157480314965" top="0.94488188976377963" bottom="0.51181102362204722" header="0.31496062992125984" footer="0.15748031496062992"/>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sheetPr>
  <dimension ref="A1:AZ136"/>
  <sheetViews>
    <sheetView showGridLines="0" view="pageBreakPreview" topLeftCell="A4" zoomScale="90" zoomScaleNormal="100" zoomScaleSheetLayoutView="90" workbookViewId="0">
      <selection activeCell="AW13" sqref="AW13"/>
    </sheetView>
  </sheetViews>
  <sheetFormatPr defaultRowHeight="13"/>
  <cols>
    <col min="1" max="52" width="2.6328125" style="67" customWidth="1"/>
  </cols>
  <sheetData>
    <row r="1" spans="1:36" ht="15.65" customHeight="1">
      <c r="A1" s="65"/>
      <c r="B1" s="65"/>
      <c r="C1" s="65"/>
      <c r="D1" s="65"/>
      <c r="E1" s="65"/>
      <c r="F1" s="65"/>
      <c r="G1" s="65"/>
      <c r="H1" s="65"/>
      <c r="I1" s="65"/>
      <c r="J1" s="65"/>
      <c r="K1" s="65"/>
      <c r="L1" s="65"/>
      <c r="M1" s="65"/>
      <c r="N1" s="65"/>
      <c r="O1" s="65"/>
      <c r="P1" s="65"/>
      <c r="Q1" s="65"/>
      <c r="R1" s="65"/>
      <c r="S1" s="65"/>
      <c r="T1" s="65"/>
      <c r="U1" s="65"/>
      <c r="V1" s="65"/>
      <c r="W1" s="65"/>
      <c r="X1" s="65"/>
      <c r="Y1" s="65"/>
      <c r="Z1" s="65"/>
      <c r="AA1" s="65"/>
      <c r="AB1" s="65"/>
      <c r="AC1" s="65"/>
      <c r="AD1" s="65"/>
      <c r="AE1" s="65"/>
      <c r="AF1" s="65"/>
      <c r="AG1" s="66" t="s">
        <v>47</v>
      </c>
    </row>
    <row r="2" spans="1:36" ht="15.65" customHeight="1">
      <c r="A2" s="65"/>
      <c r="B2" s="65"/>
      <c r="C2" s="65"/>
      <c r="D2" s="65"/>
      <c r="E2" s="65"/>
      <c r="F2" s="65"/>
      <c r="G2" s="65"/>
      <c r="H2" s="65"/>
      <c r="I2" s="65"/>
      <c r="J2" s="65"/>
      <c r="K2" s="65"/>
      <c r="L2" s="65"/>
      <c r="M2" s="65"/>
      <c r="N2" s="65"/>
      <c r="O2" s="65"/>
      <c r="P2" s="65"/>
      <c r="Q2" s="65"/>
      <c r="R2" s="65"/>
      <c r="S2" s="65"/>
      <c r="T2" s="65"/>
      <c r="U2" s="65"/>
      <c r="V2" s="65"/>
      <c r="W2" s="65"/>
      <c r="X2" s="65"/>
      <c r="Y2" s="65"/>
      <c r="Z2" s="65"/>
      <c r="AA2" s="65"/>
      <c r="AB2" s="65"/>
      <c r="AC2" s="65"/>
      <c r="AD2" s="65"/>
      <c r="AE2" s="65"/>
      <c r="AF2" s="65"/>
      <c r="AG2" s="66"/>
    </row>
    <row r="3" spans="1:36" s="67" customFormat="1" ht="15.65" customHeight="1">
      <c r="A3" s="147" t="s">
        <v>48</v>
      </c>
      <c r="B3" s="147"/>
      <c r="C3" s="147"/>
      <c r="D3" s="147"/>
      <c r="E3" s="147"/>
      <c r="F3" s="147"/>
      <c r="G3" s="147"/>
      <c r="H3" s="147"/>
      <c r="I3" s="147"/>
      <c r="J3" s="147"/>
      <c r="K3" s="147"/>
      <c r="L3" s="147"/>
      <c r="M3" s="147"/>
      <c r="N3" s="147"/>
      <c r="O3" s="147"/>
      <c r="P3" s="147"/>
      <c r="Q3" s="147"/>
      <c r="R3" s="147"/>
      <c r="S3" s="147"/>
      <c r="T3" s="147"/>
      <c r="U3" s="147"/>
      <c r="V3" s="147"/>
      <c r="W3" s="147"/>
      <c r="X3" s="147"/>
      <c r="Y3" s="147"/>
      <c r="Z3" s="147"/>
      <c r="AA3" s="147"/>
      <c r="AB3" s="147"/>
      <c r="AC3" s="147"/>
      <c r="AD3" s="147"/>
      <c r="AE3" s="147"/>
      <c r="AF3" s="147"/>
      <c r="AG3" s="147"/>
    </row>
    <row r="4" spans="1:36" s="67" customFormat="1" ht="15.65" customHeight="1">
      <c r="A4" s="68"/>
      <c r="B4" s="68"/>
      <c r="C4" s="68"/>
      <c r="D4" s="68"/>
      <c r="E4" s="68"/>
      <c r="F4" s="68"/>
      <c r="G4" s="68"/>
      <c r="H4" s="68"/>
      <c r="I4" s="68"/>
      <c r="J4" s="68"/>
      <c r="K4" s="68"/>
      <c r="L4" s="68"/>
      <c r="M4" s="68"/>
      <c r="N4" s="68"/>
      <c r="O4" s="68"/>
      <c r="P4" s="68"/>
      <c r="Q4" s="68"/>
      <c r="R4" s="68"/>
      <c r="S4" s="68"/>
      <c r="T4" s="68"/>
      <c r="U4" s="68"/>
      <c r="V4" s="68"/>
      <c r="W4" s="68"/>
      <c r="X4" s="68"/>
      <c r="Y4" s="68"/>
      <c r="Z4" s="68"/>
      <c r="AA4" s="68"/>
      <c r="AB4" s="68"/>
      <c r="AC4" s="68"/>
      <c r="AD4" s="68"/>
      <c r="AE4" s="68"/>
      <c r="AF4" s="68"/>
      <c r="AG4" s="68"/>
    </row>
    <row r="5" spans="1:36" s="67" customFormat="1" ht="24" customHeight="1">
      <c r="A5" s="148" t="s">
        <v>49</v>
      </c>
      <c r="B5" s="148"/>
      <c r="C5" s="148"/>
      <c r="D5" s="148"/>
      <c r="E5" s="148"/>
      <c r="F5" s="148"/>
      <c r="G5" s="148"/>
      <c r="H5" s="148"/>
      <c r="I5" s="148"/>
      <c r="J5" s="148"/>
      <c r="K5" s="148"/>
      <c r="L5" s="148"/>
      <c r="M5" s="148"/>
      <c r="N5" s="148" t="s">
        <v>50</v>
      </c>
      <c r="O5" s="148"/>
      <c r="P5" s="148"/>
      <c r="Q5" s="148"/>
      <c r="R5" s="148"/>
      <c r="S5" s="148"/>
      <c r="T5" s="148"/>
      <c r="U5" s="148"/>
      <c r="V5" s="148"/>
      <c r="W5" s="148"/>
      <c r="X5" s="148"/>
      <c r="Y5" s="148"/>
      <c r="Z5" s="148"/>
      <c r="AA5" s="149"/>
      <c r="AB5" s="149"/>
      <c r="AC5" s="149"/>
      <c r="AD5" s="149"/>
      <c r="AE5" s="149"/>
      <c r="AF5" s="149"/>
      <c r="AG5" s="150"/>
    </row>
    <row r="6" spans="1:36" s="67" customFormat="1" ht="36" customHeight="1">
      <c r="A6" s="146"/>
      <c r="B6" s="146"/>
      <c r="C6" s="146"/>
      <c r="D6" s="146"/>
      <c r="E6" s="146"/>
      <c r="F6" s="146"/>
      <c r="G6" s="146"/>
      <c r="H6" s="146"/>
      <c r="I6" s="146"/>
      <c r="J6" s="146"/>
      <c r="K6" s="146"/>
      <c r="L6" s="146"/>
      <c r="M6" s="146"/>
      <c r="N6" s="146"/>
      <c r="O6" s="146"/>
      <c r="P6" s="146"/>
      <c r="Q6" s="146"/>
      <c r="R6" s="146"/>
      <c r="S6" s="146"/>
      <c r="T6" s="146"/>
      <c r="U6" s="146"/>
      <c r="V6" s="146"/>
      <c r="W6" s="146"/>
      <c r="X6" s="146"/>
      <c r="Y6" s="146"/>
      <c r="Z6" s="146"/>
      <c r="AA6" s="144"/>
      <c r="AB6" s="144"/>
      <c r="AC6" s="144"/>
      <c r="AD6" s="144"/>
      <c r="AE6" s="144"/>
      <c r="AF6" s="144"/>
      <c r="AG6" s="145"/>
      <c r="AI6" s="9" t="s">
        <v>2</v>
      </c>
      <c r="AJ6" s="9" t="s">
        <v>146</v>
      </c>
    </row>
    <row r="7" spans="1:36" ht="36" customHeight="1">
      <c r="A7" s="146"/>
      <c r="B7" s="146"/>
      <c r="C7" s="146"/>
      <c r="D7" s="146"/>
      <c r="E7" s="146"/>
      <c r="F7" s="146"/>
      <c r="G7" s="146"/>
      <c r="H7" s="146"/>
      <c r="I7" s="146"/>
      <c r="J7" s="146"/>
      <c r="K7" s="146"/>
      <c r="L7" s="146"/>
      <c r="M7" s="146"/>
      <c r="N7" s="146"/>
      <c r="O7" s="146"/>
      <c r="P7" s="146"/>
      <c r="Q7" s="146"/>
      <c r="R7" s="146"/>
      <c r="S7" s="146"/>
      <c r="T7" s="146"/>
      <c r="U7" s="146"/>
      <c r="V7" s="146"/>
      <c r="W7" s="146"/>
      <c r="X7" s="146"/>
      <c r="Y7" s="146"/>
      <c r="Z7" s="146"/>
      <c r="AA7" s="144"/>
      <c r="AB7" s="144"/>
      <c r="AC7" s="144"/>
      <c r="AD7" s="144"/>
      <c r="AE7" s="144"/>
      <c r="AF7" s="144"/>
      <c r="AG7" s="145"/>
    </row>
    <row r="8" spans="1:36" s="67" customFormat="1" ht="36" customHeight="1">
      <c r="A8" s="146"/>
      <c r="B8" s="146"/>
      <c r="C8" s="146"/>
      <c r="D8" s="146"/>
      <c r="E8" s="146"/>
      <c r="F8" s="146"/>
      <c r="G8" s="146"/>
      <c r="H8" s="146"/>
      <c r="I8" s="146"/>
      <c r="J8" s="146"/>
      <c r="K8" s="146"/>
      <c r="L8" s="146"/>
      <c r="M8" s="146"/>
      <c r="N8" s="146"/>
      <c r="O8" s="146"/>
      <c r="P8" s="146"/>
      <c r="Q8" s="146"/>
      <c r="R8" s="146"/>
      <c r="S8" s="146"/>
      <c r="T8" s="146"/>
      <c r="U8" s="146"/>
      <c r="V8" s="146"/>
      <c r="W8" s="146"/>
      <c r="X8" s="146"/>
      <c r="Y8" s="146"/>
      <c r="Z8" s="146"/>
      <c r="AA8" s="144"/>
      <c r="AB8" s="144"/>
      <c r="AC8" s="144"/>
      <c r="AD8" s="144"/>
      <c r="AE8" s="144"/>
      <c r="AF8" s="144"/>
      <c r="AG8" s="145"/>
    </row>
    <row r="9" spans="1:36" s="67" customFormat="1" ht="36" customHeight="1">
      <c r="A9" s="146"/>
      <c r="B9" s="146"/>
      <c r="C9" s="146"/>
      <c r="D9" s="146"/>
      <c r="E9" s="146"/>
      <c r="F9" s="146"/>
      <c r="G9" s="146"/>
      <c r="H9" s="146"/>
      <c r="I9" s="146"/>
      <c r="J9" s="146"/>
      <c r="K9" s="146"/>
      <c r="L9" s="146"/>
      <c r="M9" s="146"/>
      <c r="N9" s="146"/>
      <c r="O9" s="146"/>
      <c r="P9" s="146"/>
      <c r="Q9" s="146"/>
      <c r="R9" s="146"/>
      <c r="S9" s="146"/>
      <c r="T9" s="146"/>
      <c r="U9" s="146"/>
      <c r="V9" s="146"/>
      <c r="W9" s="146"/>
      <c r="X9" s="146"/>
      <c r="Y9" s="146"/>
      <c r="Z9" s="146"/>
      <c r="AA9" s="144"/>
      <c r="AB9" s="144"/>
      <c r="AC9" s="144"/>
      <c r="AD9" s="144"/>
      <c r="AE9" s="144"/>
      <c r="AF9" s="144"/>
      <c r="AG9" s="145"/>
    </row>
    <row r="10" spans="1:36" s="67" customFormat="1" ht="36" customHeight="1">
      <c r="A10" s="146"/>
      <c r="B10" s="146"/>
      <c r="C10" s="146"/>
      <c r="D10" s="146"/>
      <c r="E10" s="146"/>
      <c r="F10" s="146"/>
      <c r="G10" s="146"/>
      <c r="H10" s="146"/>
      <c r="I10" s="146"/>
      <c r="J10" s="146"/>
      <c r="K10" s="146"/>
      <c r="L10" s="146"/>
      <c r="M10" s="146"/>
      <c r="N10" s="146"/>
      <c r="O10" s="146"/>
      <c r="P10" s="146"/>
      <c r="Q10" s="146"/>
      <c r="R10" s="146"/>
      <c r="S10" s="146"/>
      <c r="T10" s="146"/>
      <c r="U10" s="146"/>
      <c r="V10" s="146"/>
      <c r="W10" s="146"/>
      <c r="X10" s="146"/>
      <c r="Y10" s="146"/>
      <c r="Z10" s="146"/>
      <c r="AA10" s="144"/>
      <c r="AB10" s="144"/>
      <c r="AC10" s="144"/>
      <c r="AD10" s="144"/>
      <c r="AE10" s="144"/>
      <c r="AF10" s="144"/>
      <c r="AG10" s="145"/>
    </row>
    <row r="11" spans="1:36" s="67" customFormat="1" ht="36" customHeight="1">
      <c r="A11" s="146"/>
      <c r="B11" s="146"/>
      <c r="C11" s="146"/>
      <c r="D11" s="146"/>
      <c r="E11" s="146"/>
      <c r="F11" s="146"/>
      <c r="G11" s="146"/>
      <c r="H11" s="146"/>
      <c r="I11" s="146"/>
      <c r="J11" s="146"/>
      <c r="K11" s="146"/>
      <c r="L11" s="146"/>
      <c r="M11" s="146"/>
      <c r="N11" s="146"/>
      <c r="O11" s="146"/>
      <c r="P11" s="146"/>
      <c r="Q11" s="146"/>
      <c r="R11" s="146"/>
      <c r="S11" s="146"/>
      <c r="T11" s="146"/>
      <c r="U11" s="146"/>
      <c r="V11" s="146"/>
      <c r="W11" s="146"/>
      <c r="X11" s="146"/>
      <c r="Y11" s="146"/>
      <c r="Z11" s="146"/>
      <c r="AA11" s="144"/>
      <c r="AB11" s="144"/>
      <c r="AC11" s="144"/>
      <c r="AD11" s="144"/>
      <c r="AE11" s="144"/>
      <c r="AF11" s="144"/>
      <c r="AG11" s="145"/>
    </row>
    <row r="12" spans="1:36" ht="36" customHeight="1">
      <c r="A12" s="143"/>
      <c r="B12" s="143"/>
      <c r="C12" s="143"/>
      <c r="D12" s="143"/>
      <c r="E12" s="143"/>
      <c r="F12" s="143"/>
      <c r="G12" s="143"/>
      <c r="H12" s="143"/>
      <c r="I12" s="143"/>
      <c r="J12" s="143"/>
      <c r="K12" s="143"/>
      <c r="L12" s="143"/>
      <c r="M12" s="143"/>
      <c r="N12" s="143"/>
      <c r="O12" s="143"/>
      <c r="P12" s="143"/>
      <c r="Q12" s="143"/>
      <c r="R12" s="143"/>
      <c r="S12" s="143"/>
      <c r="T12" s="143"/>
      <c r="U12" s="143"/>
      <c r="V12" s="143"/>
      <c r="W12" s="143"/>
      <c r="X12" s="143"/>
      <c r="Y12" s="143"/>
      <c r="Z12" s="143"/>
      <c r="AA12" s="144"/>
      <c r="AB12" s="144"/>
      <c r="AC12" s="144"/>
      <c r="AD12" s="144"/>
      <c r="AE12" s="144"/>
      <c r="AF12" s="144"/>
      <c r="AG12" s="145"/>
    </row>
    <row r="13" spans="1:36" s="67" customFormat="1" ht="36" customHeight="1">
      <c r="A13" s="143"/>
      <c r="B13" s="143"/>
      <c r="C13" s="143"/>
      <c r="D13" s="143"/>
      <c r="E13" s="143"/>
      <c r="F13" s="143"/>
      <c r="G13" s="143"/>
      <c r="H13" s="143"/>
      <c r="I13" s="143"/>
      <c r="J13" s="143"/>
      <c r="K13" s="143"/>
      <c r="L13" s="143"/>
      <c r="M13" s="143"/>
      <c r="N13" s="143"/>
      <c r="O13" s="143"/>
      <c r="P13" s="143"/>
      <c r="Q13" s="143"/>
      <c r="R13" s="143"/>
      <c r="S13" s="143"/>
      <c r="T13" s="143"/>
      <c r="U13" s="143"/>
      <c r="V13" s="143"/>
      <c r="W13" s="143"/>
      <c r="X13" s="143"/>
      <c r="Y13" s="143"/>
      <c r="Z13" s="143"/>
      <c r="AA13" s="144"/>
      <c r="AB13" s="144"/>
      <c r="AC13" s="144"/>
      <c r="AD13" s="144"/>
      <c r="AE13" s="144"/>
      <c r="AF13" s="144"/>
      <c r="AG13" s="145"/>
    </row>
    <row r="14" spans="1:36" s="67" customFormat="1" ht="36" customHeight="1">
      <c r="A14" s="143"/>
      <c r="B14" s="143"/>
      <c r="C14" s="143"/>
      <c r="D14" s="143"/>
      <c r="E14" s="143"/>
      <c r="F14" s="143"/>
      <c r="G14" s="143"/>
      <c r="H14" s="143"/>
      <c r="I14" s="143"/>
      <c r="J14" s="143"/>
      <c r="K14" s="143"/>
      <c r="L14" s="143"/>
      <c r="M14" s="143"/>
      <c r="N14" s="143"/>
      <c r="O14" s="143"/>
      <c r="P14" s="143"/>
      <c r="Q14" s="143"/>
      <c r="R14" s="143"/>
      <c r="S14" s="143"/>
      <c r="T14" s="143"/>
      <c r="U14" s="143"/>
      <c r="V14" s="143"/>
      <c r="W14" s="143"/>
      <c r="X14" s="143"/>
      <c r="Y14" s="143"/>
      <c r="Z14" s="143"/>
      <c r="AA14" s="144"/>
      <c r="AB14" s="144"/>
      <c r="AC14" s="144"/>
      <c r="AD14" s="144"/>
      <c r="AE14" s="144"/>
      <c r="AF14" s="144"/>
      <c r="AG14" s="145"/>
    </row>
    <row r="15" spans="1:36" s="67" customFormat="1" ht="36" customHeight="1">
      <c r="A15" s="143"/>
      <c r="B15" s="143"/>
      <c r="C15" s="143"/>
      <c r="D15" s="143"/>
      <c r="E15" s="143"/>
      <c r="F15" s="143"/>
      <c r="G15" s="143"/>
      <c r="H15" s="143"/>
      <c r="I15" s="143"/>
      <c r="J15" s="143"/>
      <c r="K15" s="143"/>
      <c r="L15" s="143"/>
      <c r="M15" s="143"/>
      <c r="N15" s="143"/>
      <c r="O15" s="143"/>
      <c r="P15" s="143"/>
      <c r="Q15" s="143"/>
      <c r="R15" s="143"/>
      <c r="S15" s="143"/>
      <c r="T15" s="143"/>
      <c r="U15" s="143"/>
      <c r="V15" s="143"/>
      <c r="W15" s="143"/>
      <c r="X15" s="143"/>
      <c r="Y15" s="143"/>
      <c r="Z15" s="143"/>
      <c r="AA15" s="144"/>
      <c r="AB15" s="144"/>
      <c r="AC15" s="144"/>
      <c r="AD15" s="144"/>
      <c r="AE15" s="144"/>
      <c r="AF15" s="144"/>
      <c r="AG15" s="145"/>
    </row>
    <row r="16" spans="1:36" s="67" customFormat="1" ht="36.75" customHeight="1">
      <c r="A16" s="143"/>
      <c r="B16" s="143"/>
      <c r="C16" s="143"/>
      <c r="D16" s="143"/>
      <c r="E16" s="143"/>
      <c r="F16" s="143"/>
      <c r="G16" s="143"/>
      <c r="H16" s="143"/>
      <c r="I16" s="143"/>
      <c r="J16" s="143"/>
      <c r="K16" s="143"/>
      <c r="L16" s="143"/>
      <c r="M16" s="143"/>
      <c r="N16" s="143"/>
      <c r="O16" s="143"/>
      <c r="P16" s="143"/>
      <c r="Q16" s="143"/>
      <c r="R16" s="143"/>
      <c r="S16" s="143"/>
      <c r="T16" s="143"/>
      <c r="U16" s="143"/>
      <c r="V16" s="143"/>
      <c r="W16" s="143"/>
      <c r="X16" s="143"/>
      <c r="Y16" s="143"/>
      <c r="Z16" s="143"/>
      <c r="AA16" s="144"/>
      <c r="AB16" s="144"/>
      <c r="AC16" s="144"/>
      <c r="AD16" s="144"/>
      <c r="AE16" s="144"/>
      <c r="AF16" s="144"/>
      <c r="AG16" s="145"/>
    </row>
    <row r="17" spans="1:33" s="67" customFormat="1" ht="13.5" customHeight="1">
      <c r="A17" s="65"/>
      <c r="B17" s="65"/>
      <c r="C17" s="65"/>
      <c r="D17" s="65"/>
      <c r="E17" s="65"/>
      <c r="F17" s="65"/>
      <c r="G17" s="65"/>
      <c r="H17" s="65"/>
      <c r="I17" s="65"/>
      <c r="J17" s="65"/>
      <c r="K17" s="65"/>
      <c r="L17" s="65"/>
      <c r="M17" s="65"/>
      <c r="N17" s="65"/>
      <c r="O17" s="65"/>
      <c r="P17" s="65"/>
      <c r="Q17" s="65"/>
      <c r="R17" s="65"/>
      <c r="S17" s="65"/>
      <c r="T17" s="65"/>
      <c r="U17" s="65"/>
      <c r="V17" s="65"/>
      <c r="W17" s="65"/>
      <c r="X17" s="65"/>
      <c r="Y17" s="65"/>
      <c r="Z17" s="65"/>
      <c r="AA17" s="65"/>
      <c r="AB17" s="65"/>
      <c r="AC17" s="65"/>
      <c r="AD17" s="65"/>
      <c r="AE17" s="65"/>
      <c r="AF17" s="65"/>
      <c r="AG17" s="65"/>
    </row>
    <row r="18" spans="1:33" s="67" customFormat="1" ht="97.75" customHeight="1">
      <c r="A18" s="142" t="s">
        <v>51</v>
      </c>
      <c r="B18" s="142"/>
      <c r="C18" s="142"/>
      <c r="D18" s="142"/>
      <c r="E18" s="142"/>
      <c r="F18" s="142"/>
      <c r="G18" s="142"/>
      <c r="H18" s="142"/>
      <c r="I18" s="142"/>
      <c r="J18" s="142"/>
      <c r="K18" s="142"/>
      <c r="L18" s="142"/>
      <c r="M18" s="142"/>
      <c r="N18" s="142"/>
      <c r="O18" s="142"/>
      <c r="P18" s="142"/>
      <c r="Q18" s="142"/>
      <c r="R18" s="142"/>
      <c r="S18" s="142"/>
      <c r="T18" s="142"/>
      <c r="U18" s="142"/>
      <c r="V18" s="142"/>
      <c r="W18" s="142"/>
      <c r="X18" s="142"/>
      <c r="Y18" s="142"/>
      <c r="Z18" s="142"/>
      <c r="AA18" s="142"/>
      <c r="AB18" s="142"/>
      <c r="AC18" s="142"/>
      <c r="AD18" s="142"/>
      <c r="AE18" s="142"/>
      <c r="AF18" s="142"/>
      <c r="AG18" s="142"/>
    </row>
    <row r="19" spans="1:33" s="67" customFormat="1" ht="36" customHeight="1">
      <c r="A19" s="142" t="s">
        <v>52</v>
      </c>
      <c r="B19" s="142"/>
      <c r="C19" s="142"/>
      <c r="D19" s="142"/>
      <c r="E19" s="142"/>
      <c r="F19" s="142"/>
      <c r="G19" s="142"/>
      <c r="H19" s="142"/>
      <c r="I19" s="142"/>
      <c r="J19" s="142"/>
      <c r="K19" s="142"/>
      <c r="L19" s="142"/>
      <c r="M19" s="142"/>
      <c r="N19" s="142"/>
      <c r="O19" s="142"/>
      <c r="P19" s="142"/>
      <c r="Q19" s="142"/>
      <c r="R19" s="142"/>
      <c r="S19" s="142"/>
      <c r="T19" s="142"/>
      <c r="U19" s="142"/>
      <c r="V19" s="142"/>
      <c r="W19" s="142"/>
      <c r="X19" s="142"/>
      <c r="Y19" s="142"/>
      <c r="Z19" s="142"/>
      <c r="AA19" s="142"/>
      <c r="AB19" s="142"/>
      <c r="AC19" s="142"/>
      <c r="AD19" s="142"/>
      <c r="AE19" s="142"/>
      <c r="AF19" s="142"/>
      <c r="AG19" s="142"/>
    </row>
    <row r="20" spans="1:33" s="69" customFormat="1" ht="36" customHeight="1">
      <c r="A20" s="142" t="s">
        <v>53</v>
      </c>
      <c r="B20" s="142"/>
      <c r="C20" s="142"/>
      <c r="D20" s="142"/>
      <c r="E20" s="142"/>
      <c r="F20" s="142"/>
      <c r="G20" s="142"/>
      <c r="H20" s="142"/>
      <c r="I20" s="142"/>
      <c r="J20" s="142"/>
      <c r="K20" s="142"/>
      <c r="L20" s="142"/>
      <c r="M20" s="142"/>
      <c r="N20" s="142"/>
      <c r="O20" s="142"/>
      <c r="P20" s="142"/>
      <c r="Q20" s="142"/>
      <c r="R20" s="142"/>
      <c r="S20" s="142"/>
      <c r="T20" s="142"/>
      <c r="U20" s="142"/>
      <c r="V20" s="142"/>
      <c r="W20" s="142"/>
      <c r="X20" s="142"/>
      <c r="Y20" s="142"/>
      <c r="Z20" s="142"/>
      <c r="AA20" s="142"/>
      <c r="AB20" s="142"/>
      <c r="AC20" s="142"/>
      <c r="AD20" s="142"/>
      <c r="AE20" s="142"/>
      <c r="AF20" s="142"/>
      <c r="AG20" s="142"/>
    </row>
    <row r="21" spans="1:33" ht="15.65" customHeight="1">
      <c r="A21" s="65"/>
      <c r="B21" s="65"/>
      <c r="C21" s="65"/>
      <c r="D21" s="65"/>
      <c r="E21" s="65"/>
      <c r="F21" s="65"/>
      <c r="G21" s="65"/>
      <c r="H21" s="65"/>
      <c r="I21" s="65"/>
      <c r="J21" s="65"/>
      <c r="K21" s="65"/>
      <c r="L21" s="65"/>
      <c r="M21" s="65"/>
      <c r="N21" s="65"/>
      <c r="O21" s="65"/>
      <c r="P21" s="65"/>
      <c r="Q21" s="65"/>
      <c r="R21" s="65"/>
      <c r="S21" s="65"/>
      <c r="T21" s="65"/>
      <c r="U21" s="65"/>
      <c r="V21" s="65"/>
      <c r="W21" s="65"/>
      <c r="X21" s="65"/>
      <c r="Y21" s="65"/>
      <c r="Z21" s="65"/>
      <c r="AA21" s="65"/>
      <c r="AB21" s="65"/>
      <c r="AC21" s="65"/>
      <c r="AD21" s="65"/>
      <c r="AE21" s="65"/>
      <c r="AF21" s="65"/>
      <c r="AG21" s="65"/>
    </row>
    <row r="22" spans="1:33" s="67" customFormat="1" ht="15.65" customHeight="1">
      <c r="A22" s="65"/>
      <c r="B22" s="65"/>
      <c r="C22" s="65"/>
      <c r="D22" s="65"/>
      <c r="E22" s="65"/>
      <c r="F22" s="65"/>
      <c r="G22" s="65"/>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row>
    <row r="23" spans="1:33" s="67" customFormat="1" ht="15.65" customHeight="1">
      <c r="A23" s="65"/>
      <c r="B23" s="65"/>
      <c r="C23" s="65"/>
      <c r="D23" s="65"/>
      <c r="E23" s="65"/>
      <c r="F23" s="65"/>
      <c r="G23" s="65"/>
      <c r="H23" s="65"/>
      <c r="I23" s="65"/>
      <c r="J23" s="65"/>
      <c r="K23" s="65"/>
      <c r="L23" s="65"/>
      <c r="M23" s="65"/>
      <c r="N23" s="65"/>
      <c r="O23" s="65"/>
      <c r="P23" s="65"/>
      <c r="Q23" s="65"/>
      <c r="R23" s="65"/>
      <c r="S23" s="65"/>
      <c r="T23" s="65"/>
      <c r="U23" s="65"/>
      <c r="V23" s="65"/>
      <c r="W23" s="65"/>
      <c r="X23" s="65"/>
      <c r="Y23" s="65"/>
      <c r="Z23" s="65"/>
      <c r="AA23" s="65"/>
      <c r="AB23" s="65"/>
      <c r="AC23" s="65"/>
      <c r="AD23" s="65"/>
      <c r="AE23" s="65"/>
      <c r="AF23" s="65"/>
      <c r="AG23" s="65"/>
    </row>
    <row r="24" spans="1:33" s="67" customFormat="1" ht="15.65" customHeight="1">
      <c r="A24" s="65"/>
      <c r="B24" s="65"/>
      <c r="C24" s="65"/>
      <c r="D24" s="65"/>
      <c r="E24" s="65"/>
      <c r="F24" s="65"/>
      <c r="G24" s="65"/>
      <c r="H24" s="65"/>
      <c r="I24" s="65"/>
      <c r="J24" s="65"/>
      <c r="K24" s="65"/>
      <c r="L24" s="65"/>
      <c r="M24" s="65"/>
      <c r="N24" s="65"/>
      <c r="O24" s="65"/>
      <c r="P24" s="65"/>
      <c r="Q24" s="65"/>
      <c r="R24" s="65"/>
      <c r="S24" s="65"/>
      <c r="T24" s="65"/>
      <c r="U24" s="65"/>
      <c r="V24" s="65"/>
      <c r="W24" s="65"/>
      <c r="X24" s="65"/>
      <c r="Y24" s="65"/>
      <c r="Z24" s="65"/>
      <c r="AA24" s="65"/>
      <c r="AB24" s="65"/>
      <c r="AC24" s="65"/>
      <c r="AD24" s="65"/>
      <c r="AE24" s="65"/>
      <c r="AF24" s="65"/>
      <c r="AG24" s="65"/>
    </row>
    <row r="25" spans="1:33" s="67" customFormat="1" ht="15.65" customHeight="1">
      <c r="A25" s="65"/>
      <c r="B25" s="65"/>
      <c r="C25" s="65"/>
      <c r="D25" s="65"/>
      <c r="E25" s="65"/>
      <c r="F25" s="65"/>
      <c r="G25" s="65"/>
      <c r="H25" s="65"/>
      <c r="I25" s="65"/>
      <c r="J25" s="65"/>
      <c r="K25" s="65"/>
      <c r="L25" s="65"/>
      <c r="M25" s="65"/>
      <c r="N25" s="65"/>
      <c r="O25" s="65"/>
      <c r="P25" s="65"/>
      <c r="Q25" s="65"/>
      <c r="R25" s="65"/>
      <c r="S25" s="65"/>
      <c r="T25" s="65"/>
      <c r="U25" s="65"/>
      <c r="V25" s="65"/>
      <c r="W25" s="65"/>
      <c r="X25" s="65"/>
      <c r="Y25" s="65"/>
      <c r="Z25" s="65"/>
      <c r="AA25" s="65"/>
      <c r="AB25" s="65"/>
      <c r="AC25" s="65"/>
      <c r="AD25" s="65"/>
      <c r="AE25" s="65"/>
      <c r="AF25" s="65"/>
      <c r="AG25" s="65"/>
    </row>
    <row r="26" spans="1:33" s="67" customFormat="1" ht="15.65" customHeight="1">
      <c r="A26" s="65"/>
      <c r="B26" s="65"/>
      <c r="C26" s="65"/>
      <c r="D26" s="65"/>
      <c r="E26" s="65"/>
      <c r="F26" s="65"/>
      <c r="G26" s="65"/>
      <c r="H26" s="65"/>
      <c r="I26" s="65"/>
      <c r="J26" s="65"/>
      <c r="K26" s="65"/>
      <c r="L26" s="65"/>
      <c r="M26" s="65"/>
      <c r="N26" s="65"/>
      <c r="O26" s="65"/>
      <c r="P26" s="65"/>
      <c r="Q26" s="65"/>
      <c r="R26" s="65"/>
      <c r="S26" s="65"/>
      <c r="T26" s="65"/>
      <c r="U26" s="65"/>
      <c r="V26" s="65"/>
      <c r="W26" s="65"/>
      <c r="X26" s="65"/>
      <c r="Y26" s="65"/>
      <c r="Z26" s="65"/>
      <c r="AA26" s="65"/>
      <c r="AB26" s="65"/>
      <c r="AC26" s="65"/>
      <c r="AD26" s="65"/>
      <c r="AE26" s="65"/>
      <c r="AF26" s="65"/>
      <c r="AG26" s="65"/>
    </row>
    <row r="27" spans="1:33" s="67" customFormat="1" ht="15.65" customHeight="1">
      <c r="A27" s="65"/>
      <c r="B27" s="65"/>
      <c r="C27" s="65"/>
      <c r="D27" s="65"/>
      <c r="E27" s="65"/>
      <c r="F27" s="65"/>
      <c r="G27" s="65"/>
      <c r="H27" s="65"/>
      <c r="I27" s="65"/>
      <c r="J27" s="65"/>
      <c r="K27" s="65"/>
      <c r="L27" s="65"/>
      <c r="M27" s="65"/>
      <c r="N27" s="65"/>
      <c r="O27" s="65"/>
      <c r="P27" s="69"/>
      <c r="Q27" s="65"/>
      <c r="R27" s="65"/>
      <c r="S27" s="65"/>
      <c r="T27" s="65"/>
      <c r="U27" s="65"/>
      <c r="V27" s="65"/>
      <c r="W27" s="65"/>
      <c r="X27" s="65"/>
      <c r="Y27" s="65"/>
      <c r="Z27" s="65"/>
      <c r="AA27" s="65"/>
      <c r="AB27" s="65"/>
      <c r="AC27" s="65"/>
      <c r="AD27" s="65"/>
      <c r="AE27" s="65"/>
      <c r="AF27" s="65"/>
      <c r="AG27" s="65"/>
    </row>
    <row r="28" spans="1:33" s="67" customFormat="1" ht="15.65" customHeight="1">
      <c r="A28" s="65"/>
      <c r="B28" s="65"/>
      <c r="C28" s="65"/>
      <c r="D28" s="65"/>
      <c r="E28" s="65"/>
      <c r="F28" s="65"/>
      <c r="G28" s="65"/>
      <c r="H28" s="65"/>
      <c r="I28" s="65"/>
      <c r="J28" s="65"/>
      <c r="K28" s="65"/>
      <c r="L28" s="65"/>
      <c r="M28" s="65"/>
      <c r="N28" s="65"/>
      <c r="O28" s="65"/>
      <c r="P28" s="65"/>
      <c r="Q28" s="65"/>
      <c r="R28" s="65"/>
      <c r="S28" s="65"/>
      <c r="T28" s="65"/>
      <c r="U28" s="65"/>
      <c r="V28" s="65"/>
      <c r="W28" s="65"/>
      <c r="X28" s="65"/>
      <c r="Y28" s="65"/>
      <c r="Z28" s="65"/>
      <c r="AA28" s="65"/>
      <c r="AB28" s="65"/>
      <c r="AC28" s="65"/>
      <c r="AD28" s="65"/>
      <c r="AE28" s="65"/>
      <c r="AF28" s="65"/>
      <c r="AG28" s="65"/>
    </row>
    <row r="29" spans="1:33" s="67" customFormat="1" ht="15.65" customHeight="1">
      <c r="A29" s="65"/>
      <c r="B29" s="65"/>
      <c r="C29" s="65"/>
      <c r="D29" s="65"/>
      <c r="E29" s="65"/>
      <c r="F29" s="65"/>
      <c r="G29" s="65"/>
      <c r="H29" s="65"/>
      <c r="I29" s="65"/>
      <c r="J29" s="65"/>
      <c r="K29" s="65"/>
      <c r="L29" s="65"/>
      <c r="M29" s="65"/>
      <c r="N29" s="65"/>
      <c r="O29" s="65"/>
      <c r="P29" s="65"/>
      <c r="Q29" s="65"/>
      <c r="R29" s="65"/>
      <c r="S29" s="65"/>
      <c r="T29" s="65"/>
      <c r="U29" s="65"/>
      <c r="V29" s="65"/>
      <c r="W29" s="65"/>
      <c r="X29" s="65"/>
      <c r="Y29" s="65"/>
      <c r="Z29" s="65"/>
      <c r="AA29" s="65"/>
      <c r="AB29" s="65"/>
      <c r="AC29" s="65"/>
      <c r="AD29" s="65"/>
      <c r="AE29" s="65"/>
      <c r="AF29" s="65"/>
      <c r="AG29" s="65"/>
    </row>
    <row r="30" spans="1:33" s="67" customFormat="1" ht="27.25" customHeight="1"/>
    <row r="31" spans="1:33" s="67" customFormat="1" ht="13.5" customHeight="1"/>
    <row r="32" spans="1:33" s="67" customFormat="1" ht="13.5" customHeight="1"/>
    <row r="33" s="67" customFormat="1" ht="13.5" customHeight="1"/>
    <row r="34" s="67" customFormat="1" ht="13.5" customHeight="1"/>
    <row r="35" s="67" customFormat="1" ht="13.5" customHeight="1"/>
    <row r="36" s="67" customFormat="1"/>
    <row r="37" s="67" customFormat="1" ht="13.5" customHeight="1"/>
    <row r="38" s="67" customFormat="1" ht="13.5" customHeight="1"/>
    <row r="39" s="67" customFormat="1" ht="13.5" customHeight="1"/>
    <row r="40" s="67" customFormat="1" ht="13.5" customHeight="1"/>
    <row r="41" s="67" customFormat="1" ht="13.5" customHeight="1"/>
    <row r="42" s="67" customFormat="1" ht="13.5" customHeight="1"/>
    <row r="43" s="67" customFormat="1" ht="13.5" customHeight="1"/>
    <row r="44" s="67" customFormat="1" ht="13.5" customHeight="1"/>
    <row r="45" s="67" customFormat="1" ht="13.5" customHeight="1"/>
    <row r="46" s="67" customFormat="1" ht="13.5" customHeight="1"/>
    <row r="47" s="67" customFormat="1" ht="13.5" customHeight="1"/>
    <row r="48" s="67" customFormat="1" ht="13.5" customHeight="1"/>
    <row r="49" s="67" customFormat="1" ht="27.25" customHeight="1"/>
    <row r="50" s="67" customFormat="1" ht="13.5" customHeight="1"/>
    <row r="51" s="67" customFormat="1" ht="27.25" customHeight="1"/>
    <row r="52" s="67" customFormat="1" ht="13.5" customHeight="1"/>
    <row r="53" s="67" customFormat="1" ht="13.5" customHeight="1"/>
    <row r="54" s="67" customFormat="1" ht="13.5" customHeight="1"/>
    <row r="55" s="67" customFormat="1" ht="13.5" customHeight="1"/>
    <row r="56" s="67" customFormat="1" ht="13.5" customHeight="1"/>
    <row r="57" s="67" customFormat="1" ht="13.5" customHeight="1"/>
    <row r="58" s="67" customFormat="1" ht="13.5" customHeight="1"/>
    <row r="59" s="67" customFormat="1" ht="13.5" customHeight="1"/>
    <row r="60" s="67" customFormat="1" ht="13.5" customHeight="1"/>
    <row r="61" s="67" customFormat="1" ht="27.25" customHeight="1"/>
    <row r="62" s="67" customFormat="1" ht="27.25" customHeight="1"/>
    <row r="65" s="67" customFormat="1"/>
    <row r="66" s="67" customFormat="1"/>
    <row r="83" s="67" customFormat="1" ht="40.5" customHeight="1"/>
    <row r="111" s="67" customFormat="1" ht="13.5" customHeight="1"/>
    <row r="126" s="67" customFormat="1" ht="13.5" customHeight="1"/>
    <row r="135" s="67" customFormat="1" ht="40.5" customHeight="1"/>
    <row r="136" s="67" customFormat="1" ht="40.5" customHeight="1"/>
  </sheetData>
  <mergeCells count="40">
    <mergeCell ref="A3:AG3"/>
    <mergeCell ref="A5:M5"/>
    <mergeCell ref="N5:Z5"/>
    <mergeCell ref="AA5:AG5"/>
    <mergeCell ref="A6:M6"/>
    <mergeCell ref="N6:Z6"/>
    <mergeCell ref="AA6:AG6"/>
    <mergeCell ref="A7:M7"/>
    <mergeCell ref="N7:Z7"/>
    <mergeCell ref="AA7:AG7"/>
    <mergeCell ref="A8:M8"/>
    <mergeCell ref="N8:Z8"/>
    <mergeCell ref="AA8:AG8"/>
    <mergeCell ref="A9:M9"/>
    <mergeCell ref="N9:Z9"/>
    <mergeCell ref="AA9:AG9"/>
    <mergeCell ref="A10:M10"/>
    <mergeCell ref="N10:Z10"/>
    <mergeCell ref="AA10:AG10"/>
    <mergeCell ref="A11:M11"/>
    <mergeCell ref="N11:Z11"/>
    <mergeCell ref="AA11:AG11"/>
    <mergeCell ref="A12:M12"/>
    <mergeCell ref="N12:Z12"/>
    <mergeCell ref="AA12:AG12"/>
    <mergeCell ref="A13:M13"/>
    <mergeCell ref="N13:Z13"/>
    <mergeCell ref="AA13:AG13"/>
    <mergeCell ref="A14:M14"/>
    <mergeCell ref="N14:Z14"/>
    <mergeCell ref="AA14:AG14"/>
    <mergeCell ref="A18:AG18"/>
    <mergeCell ref="A19:AG19"/>
    <mergeCell ref="A20:AG20"/>
    <mergeCell ref="A15:M15"/>
    <mergeCell ref="N15:Z15"/>
    <mergeCell ref="AA15:AG15"/>
    <mergeCell ref="A16:M16"/>
    <mergeCell ref="N16:Z16"/>
    <mergeCell ref="AA16:AG16"/>
  </mergeCells>
  <phoneticPr fontId="4"/>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K63"/>
  <sheetViews>
    <sheetView showGridLines="0" view="pageBreakPreview" zoomScaleNormal="100" zoomScaleSheetLayoutView="100" workbookViewId="0">
      <selection activeCell="C13" sqref="C13"/>
    </sheetView>
  </sheetViews>
  <sheetFormatPr defaultColWidth="5.6328125" defaultRowHeight="26.5"/>
  <cols>
    <col min="1" max="1" width="17.453125" style="4" customWidth="1"/>
    <col min="2" max="2" width="32.6328125" style="4" customWidth="1"/>
    <col min="3" max="3" width="41.6328125" style="4" customWidth="1"/>
    <col min="4" max="7" width="6" style="4" customWidth="1"/>
    <col min="8" max="9" width="10.453125" style="4" customWidth="1"/>
    <col min="10" max="10" width="5.90625" style="3" customWidth="1"/>
    <col min="11" max="11" width="11.08984375" style="4" customWidth="1"/>
    <col min="12" max="14" width="5.453125" style="4" customWidth="1"/>
    <col min="15" max="35" width="5.6328125" style="4"/>
    <col min="36" max="36" width="5.6328125" style="3"/>
    <col min="37" max="254" width="5.6328125" style="4"/>
    <col min="255" max="256" width="7.453125" style="4" customWidth="1"/>
    <col min="257" max="510" width="5.6328125" style="4"/>
    <col min="511" max="512" width="7.453125" style="4" customWidth="1"/>
    <col min="513" max="766" width="5.6328125" style="4"/>
    <col min="767" max="768" width="7.453125" style="4" customWidth="1"/>
    <col min="769" max="1022" width="5.6328125" style="4"/>
    <col min="1023" max="1024" width="7.453125" style="4" customWidth="1"/>
    <col min="1025" max="1278" width="5.6328125" style="4"/>
    <col min="1279" max="1280" width="7.453125" style="4" customWidth="1"/>
    <col min="1281" max="1534" width="5.6328125" style="4"/>
    <col min="1535" max="1536" width="7.453125" style="4" customWidth="1"/>
    <col min="1537" max="1790" width="5.6328125" style="4"/>
    <col min="1791" max="1792" width="7.453125" style="4" customWidth="1"/>
    <col min="1793" max="2046" width="5.6328125" style="4"/>
    <col min="2047" max="2048" width="7.453125" style="4" customWidth="1"/>
    <col min="2049" max="2302" width="5.6328125" style="4"/>
    <col min="2303" max="2304" width="7.453125" style="4" customWidth="1"/>
    <col min="2305" max="2558" width="5.6328125" style="4"/>
    <col min="2559" max="2560" width="7.453125" style="4" customWidth="1"/>
    <col min="2561" max="2814" width="5.6328125" style="4"/>
    <col min="2815" max="2816" width="7.453125" style="4" customWidth="1"/>
    <col min="2817" max="3070" width="5.6328125" style="4"/>
    <col min="3071" max="3072" width="7.453125" style="4" customWidth="1"/>
    <col min="3073" max="3326" width="5.6328125" style="4"/>
    <col min="3327" max="3328" width="7.453125" style="4" customWidth="1"/>
    <col min="3329" max="3582" width="5.6328125" style="4"/>
    <col min="3583" max="3584" width="7.453125" style="4" customWidth="1"/>
    <col min="3585" max="3838" width="5.6328125" style="4"/>
    <col min="3839" max="3840" width="7.453125" style="4" customWidth="1"/>
    <col min="3841" max="4094" width="5.6328125" style="4"/>
    <col min="4095" max="4096" width="7.453125" style="4" customWidth="1"/>
    <col min="4097" max="4350" width="5.6328125" style="4"/>
    <col min="4351" max="4352" width="7.453125" style="4" customWidth="1"/>
    <col min="4353" max="4606" width="5.6328125" style="4"/>
    <col min="4607" max="4608" width="7.453125" style="4" customWidth="1"/>
    <col min="4609" max="4862" width="5.6328125" style="4"/>
    <col min="4863" max="4864" width="7.453125" style="4" customWidth="1"/>
    <col min="4865" max="5118" width="5.6328125" style="4"/>
    <col min="5119" max="5120" width="7.453125" style="4" customWidth="1"/>
    <col min="5121" max="5374" width="5.6328125" style="4"/>
    <col min="5375" max="5376" width="7.453125" style="4" customWidth="1"/>
    <col min="5377" max="5630" width="5.6328125" style="4"/>
    <col min="5631" max="5632" width="7.453125" style="4" customWidth="1"/>
    <col min="5633" max="5886" width="5.6328125" style="4"/>
    <col min="5887" max="5888" width="7.453125" style="4" customWidth="1"/>
    <col min="5889" max="6142" width="5.6328125" style="4"/>
    <col min="6143" max="6144" width="7.453125" style="4" customWidth="1"/>
    <col min="6145" max="6398" width="5.6328125" style="4"/>
    <col min="6399" max="6400" width="7.453125" style="4" customWidth="1"/>
    <col min="6401" max="6654" width="5.6328125" style="4"/>
    <col min="6655" max="6656" width="7.453125" style="4" customWidth="1"/>
    <col min="6657" max="6910" width="5.6328125" style="4"/>
    <col min="6911" max="6912" width="7.453125" style="4" customWidth="1"/>
    <col min="6913" max="7166" width="5.6328125" style="4"/>
    <col min="7167" max="7168" width="7.453125" style="4" customWidth="1"/>
    <col min="7169" max="7422" width="5.6328125" style="4"/>
    <col min="7423" max="7424" width="7.453125" style="4" customWidth="1"/>
    <col min="7425" max="7678" width="5.6328125" style="4"/>
    <col min="7679" max="7680" width="7.453125" style="4" customWidth="1"/>
    <col min="7681" max="7934" width="5.6328125" style="4"/>
    <col min="7935" max="7936" width="7.453125" style="4" customWidth="1"/>
    <col min="7937" max="8190" width="5.6328125" style="4"/>
    <col min="8191" max="8192" width="7.453125" style="4" customWidth="1"/>
    <col min="8193" max="8446" width="5.6328125" style="4"/>
    <col min="8447" max="8448" width="7.453125" style="4" customWidth="1"/>
    <col min="8449" max="8702" width="5.6328125" style="4"/>
    <col min="8703" max="8704" width="7.453125" style="4" customWidth="1"/>
    <col min="8705" max="8958" width="5.6328125" style="4"/>
    <col min="8959" max="8960" width="7.453125" style="4" customWidth="1"/>
    <col min="8961" max="9214" width="5.6328125" style="4"/>
    <col min="9215" max="9216" width="7.453125" style="4" customWidth="1"/>
    <col min="9217" max="9470" width="5.6328125" style="4"/>
    <col min="9471" max="9472" width="7.453125" style="4" customWidth="1"/>
    <col min="9473" max="9726" width="5.6328125" style="4"/>
    <col min="9727" max="9728" width="7.453125" style="4" customWidth="1"/>
    <col min="9729" max="9982" width="5.6328125" style="4"/>
    <col min="9983" max="9984" width="7.453125" style="4" customWidth="1"/>
    <col min="9985" max="10238" width="5.6328125" style="4"/>
    <col min="10239" max="10240" width="7.453125" style="4" customWidth="1"/>
    <col min="10241" max="10494" width="5.6328125" style="4"/>
    <col min="10495" max="10496" width="7.453125" style="4" customWidth="1"/>
    <col min="10497" max="10750" width="5.6328125" style="4"/>
    <col min="10751" max="10752" width="7.453125" style="4" customWidth="1"/>
    <col min="10753" max="11006" width="5.6328125" style="4"/>
    <col min="11007" max="11008" width="7.453125" style="4" customWidth="1"/>
    <col min="11009" max="11262" width="5.6328125" style="4"/>
    <col min="11263" max="11264" width="7.453125" style="4" customWidth="1"/>
    <col min="11265" max="11518" width="5.6328125" style="4"/>
    <col min="11519" max="11520" width="7.453125" style="4" customWidth="1"/>
    <col min="11521" max="11774" width="5.6328125" style="4"/>
    <col min="11775" max="11776" width="7.453125" style="4" customWidth="1"/>
    <col min="11777" max="12030" width="5.6328125" style="4"/>
    <col min="12031" max="12032" width="7.453125" style="4" customWidth="1"/>
    <col min="12033" max="12286" width="5.6328125" style="4"/>
    <col min="12287" max="12288" width="7.453125" style="4" customWidth="1"/>
    <col min="12289" max="12542" width="5.6328125" style="4"/>
    <col min="12543" max="12544" width="7.453125" style="4" customWidth="1"/>
    <col min="12545" max="12798" width="5.6328125" style="4"/>
    <col min="12799" max="12800" width="7.453125" style="4" customWidth="1"/>
    <col min="12801" max="13054" width="5.6328125" style="4"/>
    <col min="13055" max="13056" width="7.453125" style="4" customWidth="1"/>
    <col min="13057" max="13310" width="5.6328125" style="4"/>
    <col min="13311" max="13312" width="7.453125" style="4" customWidth="1"/>
    <col min="13313" max="13566" width="5.6328125" style="4"/>
    <col min="13567" max="13568" width="7.453125" style="4" customWidth="1"/>
    <col min="13569" max="13822" width="5.6328125" style="4"/>
    <col min="13823" max="13824" width="7.453125" style="4" customWidth="1"/>
    <col min="13825" max="14078" width="5.6328125" style="4"/>
    <col min="14079" max="14080" width="7.453125" style="4" customWidth="1"/>
    <col min="14081" max="14334" width="5.6328125" style="4"/>
    <col min="14335" max="14336" width="7.453125" style="4" customWidth="1"/>
    <col min="14337" max="14590" width="5.6328125" style="4"/>
    <col min="14591" max="14592" width="7.453125" style="4" customWidth="1"/>
    <col min="14593" max="14846" width="5.6328125" style="4"/>
    <col min="14847" max="14848" width="7.453125" style="4" customWidth="1"/>
    <col min="14849" max="15102" width="5.6328125" style="4"/>
    <col min="15103" max="15104" width="7.453125" style="4" customWidth="1"/>
    <col min="15105" max="15358" width="5.6328125" style="4"/>
    <col min="15359" max="15360" width="7.453125" style="4" customWidth="1"/>
    <col min="15361" max="15614" width="5.6328125" style="4"/>
    <col min="15615" max="15616" width="7.453125" style="4" customWidth="1"/>
    <col min="15617" max="15870" width="5.6328125" style="4"/>
    <col min="15871" max="15872" width="7.453125" style="4" customWidth="1"/>
    <col min="15873" max="16126" width="5.6328125" style="4"/>
    <col min="16127" max="16128" width="7.453125" style="4" customWidth="1"/>
    <col min="16129" max="16384" width="5.6328125" style="4"/>
  </cols>
  <sheetData>
    <row r="1" spans="1:37" ht="36.75" customHeight="1">
      <c r="A1" s="1" t="s">
        <v>0</v>
      </c>
      <c r="B1" s="2"/>
      <c r="C1" s="2"/>
      <c r="D1" s="2"/>
      <c r="E1" s="2"/>
      <c r="F1" s="2"/>
      <c r="G1" s="2"/>
      <c r="H1" s="2"/>
      <c r="I1" s="2"/>
    </row>
    <row r="2" spans="1:37" ht="28.5" customHeight="1">
      <c r="A2" s="161" t="s">
        <v>1</v>
      </c>
      <c r="B2" s="161"/>
      <c r="C2" s="161"/>
      <c r="D2" s="161"/>
      <c r="E2" s="161"/>
      <c r="F2" s="161"/>
      <c r="G2" s="161"/>
      <c r="H2" s="161"/>
      <c r="I2" s="161"/>
      <c r="J2" s="5"/>
      <c r="K2" s="162"/>
      <c r="L2" s="162"/>
      <c r="M2" s="162"/>
      <c r="N2" s="162"/>
      <c r="O2" s="162"/>
    </row>
    <row r="3" spans="1:37" ht="28.5" customHeight="1">
      <c r="A3" s="6"/>
      <c r="B3" s="7"/>
      <c r="C3" s="7"/>
      <c r="D3" s="7"/>
      <c r="E3" s="7"/>
      <c r="F3" s="7"/>
      <c r="G3" s="7"/>
      <c r="H3" s="63" t="s">
        <v>46</v>
      </c>
      <c r="I3" s="64"/>
      <c r="J3" s="5"/>
      <c r="K3" s="8"/>
      <c r="L3" s="8"/>
      <c r="M3" s="8"/>
      <c r="N3" s="8"/>
      <c r="O3" s="9"/>
      <c r="P3" s="9"/>
    </row>
    <row r="4" spans="1:37" ht="39.75" customHeight="1">
      <c r="A4" s="163" t="s">
        <v>3</v>
      </c>
      <c r="B4" s="165" t="s">
        <v>4</v>
      </c>
      <c r="C4" s="163" t="s">
        <v>5</v>
      </c>
      <c r="D4" s="166" t="s">
        <v>6</v>
      </c>
      <c r="E4" s="167"/>
      <c r="F4" s="168"/>
      <c r="G4" s="169" t="s">
        <v>7</v>
      </c>
      <c r="H4" s="157"/>
      <c r="I4" s="158"/>
      <c r="J4" s="169" t="s">
        <v>8</v>
      </c>
      <c r="K4" s="170"/>
      <c r="L4" s="170"/>
      <c r="M4" s="170"/>
      <c r="N4" s="171"/>
      <c r="O4" s="10"/>
    </row>
    <row r="5" spans="1:37" ht="39.75" customHeight="1">
      <c r="A5" s="149"/>
      <c r="B5" s="149"/>
      <c r="C5" s="149"/>
      <c r="D5" s="11"/>
      <c r="E5" s="165" t="s">
        <v>9</v>
      </c>
      <c r="F5" s="165" t="s">
        <v>10</v>
      </c>
      <c r="G5" s="12"/>
      <c r="H5" s="154" t="s">
        <v>9</v>
      </c>
      <c r="I5" s="154" t="s">
        <v>11</v>
      </c>
      <c r="J5" s="12"/>
      <c r="K5" s="155" t="s">
        <v>12</v>
      </c>
      <c r="L5" s="156" t="s">
        <v>13</v>
      </c>
      <c r="M5" s="157"/>
      <c r="N5" s="158"/>
      <c r="O5" s="10"/>
    </row>
    <row r="6" spans="1:37" ht="63.75" customHeight="1">
      <c r="A6" s="164"/>
      <c r="B6" s="164"/>
      <c r="C6" s="164"/>
      <c r="D6" s="13"/>
      <c r="E6" s="172"/>
      <c r="F6" s="172"/>
      <c r="G6" s="14"/>
      <c r="H6" s="154"/>
      <c r="I6" s="154"/>
      <c r="J6" s="15"/>
      <c r="K6" s="155"/>
      <c r="L6" s="16" t="s">
        <v>14</v>
      </c>
      <c r="M6" s="17" t="s">
        <v>15</v>
      </c>
      <c r="N6" s="17" t="s">
        <v>16</v>
      </c>
      <c r="O6" s="8"/>
    </row>
    <row r="7" spans="1:37" ht="27" customHeight="1">
      <c r="A7" s="18" t="s">
        <v>17</v>
      </c>
      <c r="B7" s="18" t="s">
        <v>18</v>
      </c>
      <c r="C7" s="19" t="s">
        <v>19</v>
      </c>
      <c r="D7" s="20"/>
      <c r="E7" s="20"/>
      <c r="F7" s="20"/>
      <c r="G7" s="18" t="str">
        <f t="shared" ref="G7:G27" si="0">IF(B7="","","〇")</f>
        <v>〇</v>
      </c>
      <c r="H7" s="21" t="s">
        <v>20</v>
      </c>
      <c r="I7" s="21" t="s">
        <v>21</v>
      </c>
      <c r="J7" s="22"/>
      <c r="K7" s="23"/>
      <c r="L7" s="24"/>
      <c r="M7" s="24"/>
      <c r="N7" s="24"/>
      <c r="O7" s="9" t="s">
        <v>2</v>
      </c>
      <c r="P7" s="9" t="s">
        <v>22</v>
      </c>
      <c r="AJ7" s="3" t="s">
        <v>23</v>
      </c>
      <c r="AK7" s="25"/>
    </row>
    <row r="8" spans="1:37" ht="27" customHeight="1">
      <c r="A8" s="18" t="s">
        <v>24</v>
      </c>
      <c r="B8" s="18" t="s">
        <v>18</v>
      </c>
      <c r="C8" s="19" t="s">
        <v>19</v>
      </c>
      <c r="D8" s="20"/>
      <c r="E8" s="20"/>
      <c r="F8" s="20"/>
      <c r="G8" s="18" t="str">
        <f t="shared" si="0"/>
        <v>〇</v>
      </c>
      <c r="H8" s="26" t="s">
        <v>25</v>
      </c>
      <c r="I8" s="26" t="s">
        <v>26</v>
      </c>
      <c r="J8" s="22"/>
      <c r="K8" s="27"/>
      <c r="L8" s="24"/>
      <c r="M8" s="24"/>
      <c r="N8" s="24"/>
      <c r="P8" s="9" t="s">
        <v>27</v>
      </c>
      <c r="AJ8" s="3" t="s">
        <v>23</v>
      </c>
      <c r="AK8" s="25"/>
    </row>
    <row r="9" spans="1:37" ht="27" customHeight="1">
      <c r="A9" s="18" t="s">
        <v>28</v>
      </c>
      <c r="B9" s="18" t="s">
        <v>18</v>
      </c>
      <c r="C9" s="19" t="s">
        <v>19</v>
      </c>
      <c r="D9" s="20"/>
      <c r="E9" s="20"/>
      <c r="F9" s="20"/>
      <c r="G9" s="18" t="str">
        <f t="shared" si="0"/>
        <v>〇</v>
      </c>
      <c r="H9" s="26" t="s">
        <v>25</v>
      </c>
      <c r="I9" s="26" t="s">
        <v>29</v>
      </c>
      <c r="J9" s="22"/>
      <c r="K9" s="27"/>
      <c r="L9" s="24"/>
      <c r="M9" s="24"/>
      <c r="N9" s="24"/>
      <c r="AJ9" s="3" t="s">
        <v>23</v>
      </c>
      <c r="AK9" s="25"/>
    </row>
    <row r="10" spans="1:37" ht="27" customHeight="1">
      <c r="A10" s="18"/>
      <c r="B10" s="18" t="s">
        <v>30</v>
      </c>
      <c r="C10" s="19" t="s">
        <v>19</v>
      </c>
      <c r="D10" s="20"/>
      <c r="E10" s="20"/>
      <c r="F10" s="20"/>
      <c r="G10" s="18" t="str">
        <f t="shared" si="0"/>
        <v>〇</v>
      </c>
      <c r="H10" s="26" t="s">
        <v>31</v>
      </c>
      <c r="I10" s="26" t="s">
        <v>32</v>
      </c>
      <c r="J10" s="22"/>
      <c r="K10" s="27"/>
      <c r="L10" s="24"/>
      <c r="M10" s="24"/>
      <c r="N10" s="24"/>
      <c r="AJ10" s="3" t="s">
        <v>23</v>
      </c>
      <c r="AK10" s="25"/>
    </row>
    <row r="11" spans="1:37" ht="27" customHeight="1">
      <c r="A11" s="18"/>
      <c r="B11" s="18" t="s">
        <v>33</v>
      </c>
      <c r="C11" s="19" t="s">
        <v>19</v>
      </c>
      <c r="D11" s="20"/>
      <c r="E11" s="20"/>
      <c r="F11" s="20"/>
      <c r="G11" s="18" t="str">
        <f t="shared" si="0"/>
        <v>〇</v>
      </c>
      <c r="H11" s="26" t="s">
        <v>34</v>
      </c>
      <c r="I11" s="26" t="s">
        <v>32</v>
      </c>
      <c r="J11" s="22"/>
      <c r="K11" s="27"/>
      <c r="L11" s="24"/>
      <c r="M11" s="24"/>
      <c r="N11" s="24"/>
      <c r="AJ11" s="3" t="s">
        <v>23</v>
      </c>
      <c r="AK11" s="25"/>
    </row>
    <row r="12" spans="1:37" ht="27" customHeight="1">
      <c r="A12" s="18"/>
      <c r="B12" s="18"/>
      <c r="C12" s="19"/>
      <c r="D12" s="20"/>
      <c r="E12" s="20"/>
      <c r="F12" s="20"/>
      <c r="G12" s="18" t="str">
        <f t="shared" si="0"/>
        <v/>
      </c>
      <c r="H12" s="26"/>
      <c r="I12" s="26"/>
      <c r="J12" s="22"/>
      <c r="K12" s="27"/>
      <c r="L12" s="24"/>
      <c r="M12" s="24"/>
      <c r="N12" s="24"/>
      <c r="AJ12" s="3" t="s">
        <v>23</v>
      </c>
      <c r="AK12" s="25"/>
    </row>
    <row r="13" spans="1:37" ht="27" customHeight="1">
      <c r="A13" s="18"/>
      <c r="B13" s="18"/>
      <c r="C13" s="19"/>
      <c r="D13" s="20"/>
      <c r="E13" s="20"/>
      <c r="F13" s="20"/>
      <c r="G13" s="18" t="str">
        <f t="shared" si="0"/>
        <v/>
      </c>
      <c r="H13" s="26"/>
      <c r="I13" s="26"/>
      <c r="J13" s="22"/>
      <c r="K13" s="27"/>
      <c r="L13" s="24"/>
      <c r="M13" s="24"/>
      <c r="N13" s="24"/>
      <c r="AJ13" s="3" t="s">
        <v>23</v>
      </c>
      <c r="AK13" s="25"/>
    </row>
    <row r="14" spans="1:37" ht="27" customHeight="1">
      <c r="A14" s="18"/>
      <c r="B14" s="18"/>
      <c r="C14" s="19"/>
      <c r="D14" s="20"/>
      <c r="E14" s="20"/>
      <c r="F14" s="20"/>
      <c r="G14" s="18" t="str">
        <f t="shared" si="0"/>
        <v/>
      </c>
      <c r="H14" s="26"/>
      <c r="I14" s="26"/>
      <c r="J14" s="22"/>
      <c r="K14" s="27"/>
      <c r="L14" s="24"/>
      <c r="M14" s="24"/>
      <c r="N14" s="24"/>
      <c r="AJ14" s="3" t="s">
        <v>23</v>
      </c>
      <c r="AK14" s="25"/>
    </row>
    <row r="15" spans="1:37" ht="27" customHeight="1">
      <c r="A15" s="18"/>
      <c r="B15" s="18"/>
      <c r="C15" s="19"/>
      <c r="D15" s="20"/>
      <c r="E15" s="20"/>
      <c r="F15" s="20"/>
      <c r="G15" s="18" t="str">
        <f t="shared" si="0"/>
        <v/>
      </c>
      <c r="H15" s="26"/>
      <c r="I15" s="26"/>
      <c r="J15" s="22"/>
      <c r="K15" s="27"/>
      <c r="L15" s="24"/>
      <c r="M15" s="24"/>
      <c r="N15" s="24"/>
      <c r="AJ15" s="3" t="s">
        <v>23</v>
      </c>
      <c r="AK15" s="25"/>
    </row>
    <row r="16" spans="1:37" ht="27" customHeight="1">
      <c r="A16" s="18"/>
      <c r="B16" s="18"/>
      <c r="C16" s="19"/>
      <c r="D16" s="20"/>
      <c r="E16" s="20"/>
      <c r="F16" s="20"/>
      <c r="G16" s="18" t="str">
        <f t="shared" si="0"/>
        <v/>
      </c>
      <c r="H16" s="26"/>
      <c r="I16" s="26"/>
      <c r="J16" s="22"/>
      <c r="K16" s="27"/>
      <c r="L16" s="24"/>
      <c r="M16" s="24"/>
      <c r="N16" s="24"/>
      <c r="AJ16" s="3" t="s">
        <v>23</v>
      </c>
      <c r="AK16" s="25"/>
    </row>
    <row r="17" spans="1:37" ht="27" customHeight="1">
      <c r="A17" s="18"/>
      <c r="B17" s="18"/>
      <c r="C17" s="19"/>
      <c r="D17" s="20"/>
      <c r="E17" s="20"/>
      <c r="F17" s="20"/>
      <c r="G17" s="18" t="str">
        <f t="shared" si="0"/>
        <v/>
      </c>
      <c r="H17" s="26"/>
      <c r="I17" s="26"/>
      <c r="J17" s="22"/>
      <c r="K17" s="27"/>
      <c r="L17" s="24"/>
      <c r="M17" s="24"/>
      <c r="N17" s="24"/>
      <c r="AJ17" s="3" t="s">
        <v>23</v>
      </c>
      <c r="AK17" s="25"/>
    </row>
    <row r="18" spans="1:37" ht="27" customHeight="1">
      <c r="A18" s="18"/>
      <c r="B18" s="18"/>
      <c r="C18" s="19"/>
      <c r="D18" s="20"/>
      <c r="E18" s="20"/>
      <c r="F18" s="20"/>
      <c r="G18" s="18" t="str">
        <f t="shared" si="0"/>
        <v/>
      </c>
      <c r="H18" s="26"/>
      <c r="I18" s="26"/>
      <c r="J18" s="22"/>
      <c r="K18" s="27"/>
      <c r="L18" s="24"/>
      <c r="M18" s="24"/>
      <c r="N18" s="24"/>
      <c r="AJ18" s="3" t="s">
        <v>23</v>
      </c>
      <c r="AK18" s="25"/>
    </row>
    <row r="19" spans="1:37" ht="27" customHeight="1">
      <c r="A19" s="18"/>
      <c r="B19" s="18"/>
      <c r="C19" s="19"/>
      <c r="D19" s="20"/>
      <c r="E19" s="20"/>
      <c r="F19" s="20"/>
      <c r="G19" s="18" t="str">
        <f t="shared" si="0"/>
        <v/>
      </c>
      <c r="H19" s="26"/>
      <c r="I19" s="26"/>
      <c r="J19" s="22"/>
      <c r="K19" s="27"/>
      <c r="L19" s="24"/>
      <c r="M19" s="24"/>
      <c r="N19" s="24"/>
      <c r="AJ19" s="3" t="s">
        <v>23</v>
      </c>
      <c r="AK19" s="25"/>
    </row>
    <row r="20" spans="1:37" ht="27" customHeight="1">
      <c r="A20" s="18"/>
      <c r="B20" s="18"/>
      <c r="C20" s="19"/>
      <c r="D20" s="20"/>
      <c r="E20" s="20"/>
      <c r="F20" s="20"/>
      <c r="G20" s="18" t="str">
        <f t="shared" si="0"/>
        <v/>
      </c>
      <c r="H20" s="26"/>
      <c r="I20" s="26"/>
      <c r="J20" s="22"/>
      <c r="K20" s="28"/>
      <c r="L20" s="24"/>
      <c r="M20" s="24"/>
      <c r="N20" s="24"/>
      <c r="AJ20" s="3" t="s">
        <v>23</v>
      </c>
      <c r="AK20" s="25"/>
    </row>
    <row r="21" spans="1:37" ht="27" customHeight="1">
      <c r="A21" s="18"/>
      <c r="B21" s="18"/>
      <c r="C21" s="19"/>
      <c r="D21" s="20"/>
      <c r="E21" s="20"/>
      <c r="F21" s="20"/>
      <c r="G21" s="18" t="str">
        <f t="shared" si="0"/>
        <v/>
      </c>
      <c r="H21" s="26"/>
      <c r="I21" s="26"/>
      <c r="J21" s="22"/>
      <c r="K21" s="27"/>
      <c r="L21" s="24"/>
      <c r="M21" s="24"/>
      <c r="N21" s="24"/>
      <c r="AJ21" s="3" t="s">
        <v>23</v>
      </c>
      <c r="AK21" s="25"/>
    </row>
    <row r="22" spans="1:37" ht="27" customHeight="1">
      <c r="A22" s="18"/>
      <c r="B22" s="18"/>
      <c r="C22" s="19"/>
      <c r="D22" s="20"/>
      <c r="E22" s="20"/>
      <c r="F22" s="20"/>
      <c r="G22" s="18" t="str">
        <f t="shared" si="0"/>
        <v/>
      </c>
      <c r="H22" s="26"/>
      <c r="I22" s="26"/>
      <c r="J22" s="22"/>
      <c r="K22" s="27"/>
      <c r="L22" s="24"/>
      <c r="M22" s="24"/>
      <c r="N22" s="24"/>
      <c r="AJ22" s="3" t="s">
        <v>23</v>
      </c>
      <c r="AK22" s="25"/>
    </row>
    <row r="23" spans="1:37" ht="27" customHeight="1">
      <c r="A23" s="18"/>
      <c r="B23" s="18"/>
      <c r="C23" s="19"/>
      <c r="D23" s="20"/>
      <c r="E23" s="20"/>
      <c r="F23" s="20"/>
      <c r="G23" s="18" t="str">
        <f t="shared" si="0"/>
        <v/>
      </c>
      <c r="H23" s="26"/>
      <c r="I23" s="26"/>
      <c r="J23" s="22"/>
      <c r="K23" s="27"/>
      <c r="L23" s="24"/>
      <c r="M23" s="24"/>
      <c r="N23" s="24"/>
      <c r="AJ23" s="3" t="s">
        <v>23</v>
      </c>
      <c r="AK23" s="25"/>
    </row>
    <row r="24" spans="1:37" ht="27" customHeight="1">
      <c r="A24" s="18"/>
      <c r="B24" s="18"/>
      <c r="C24" s="19"/>
      <c r="D24" s="20"/>
      <c r="E24" s="20"/>
      <c r="F24" s="20"/>
      <c r="G24" s="18" t="str">
        <f t="shared" si="0"/>
        <v/>
      </c>
      <c r="H24" s="26"/>
      <c r="I24" s="26"/>
      <c r="J24" s="22"/>
      <c r="K24" s="27"/>
      <c r="L24" s="24"/>
      <c r="M24" s="24"/>
      <c r="N24" s="24"/>
      <c r="AJ24" s="3" t="s">
        <v>23</v>
      </c>
      <c r="AK24" s="25"/>
    </row>
    <row r="25" spans="1:37" ht="27" customHeight="1">
      <c r="A25" s="18"/>
      <c r="B25" s="18"/>
      <c r="C25" s="19"/>
      <c r="D25" s="20"/>
      <c r="E25" s="20"/>
      <c r="F25" s="20"/>
      <c r="G25" s="18" t="str">
        <f t="shared" si="0"/>
        <v/>
      </c>
      <c r="H25" s="26"/>
      <c r="I25" s="26"/>
      <c r="J25" s="22"/>
      <c r="K25" s="28"/>
      <c r="L25" s="24"/>
      <c r="M25" s="24"/>
      <c r="N25" s="24"/>
      <c r="AJ25" s="3" t="s">
        <v>23</v>
      </c>
      <c r="AK25" s="25"/>
    </row>
    <row r="26" spans="1:37" ht="27" customHeight="1">
      <c r="A26" s="18"/>
      <c r="B26" s="18"/>
      <c r="C26" s="19"/>
      <c r="D26" s="20"/>
      <c r="E26" s="20"/>
      <c r="F26" s="20"/>
      <c r="G26" s="18" t="str">
        <f t="shared" si="0"/>
        <v/>
      </c>
      <c r="H26" s="26"/>
      <c r="I26" s="26"/>
      <c r="J26" s="22"/>
      <c r="K26" s="27"/>
      <c r="L26" s="24"/>
      <c r="M26" s="24"/>
      <c r="N26" s="24"/>
      <c r="AJ26" s="3" t="s">
        <v>23</v>
      </c>
      <c r="AK26" s="25"/>
    </row>
    <row r="27" spans="1:37" ht="27" customHeight="1">
      <c r="A27" s="18"/>
      <c r="B27" s="18"/>
      <c r="C27" s="19"/>
      <c r="D27" s="20"/>
      <c r="E27" s="20"/>
      <c r="F27" s="20"/>
      <c r="G27" s="18" t="str">
        <f t="shared" si="0"/>
        <v/>
      </c>
      <c r="H27" s="26"/>
      <c r="I27" s="26"/>
      <c r="J27" s="22"/>
      <c r="K27" s="27"/>
      <c r="L27" s="24"/>
      <c r="M27" s="24"/>
      <c r="N27" s="24"/>
      <c r="AJ27" s="3" t="s">
        <v>23</v>
      </c>
      <c r="AK27" s="25"/>
    </row>
    <row r="28" spans="1:37" ht="27" customHeight="1">
      <c r="A28" s="18"/>
      <c r="B28" s="18"/>
      <c r="C28" s="19"/>
      <c r="D28" s="20"/>
      <c r="E28" s="20"/>
      <c r="F28" s="20"/>
      <c r="G28" s="18" t="str">
        <f>IF(B28="","","〇")</f>
        <v/>
      </c>
      <c r="H28" s="26"/>
      <c r="I28" s="26"/>
      <c r="J28" s="22"/>
      <c r="K28" s="27"/>
      <c r="L28" s="24"/>
      <c r="M28" s="24"/>
      <c r="N28" s="24"/>
      <c r="AJ28" s="3" t="s">
        <v>23</v>
      </c>
      <c r="AK28" s="25"/>
    </row>
    <row r="29" spans="1:37" ht="27" customHeight="1">
      <c r="A29" s="18"/>
      <c r="B29" s="18"/>
      <c r="C29" s="19"/>
      <c r="D29" s="20"/>
      <c r="E29" s="20"/>
      <c r="F29" s="20"/>
      <c r="G29" s="18" t="str">
        <f t="shared" ref="G29:G32" si="1">IF(B29="","","〇")</f>
        <v/>
      </c>
      <c r="H29" s="26"/>
      <c r="I29" s="26"/>
      <c r="J29" s="22"/>
      <c r="K29" s="27"/>
      <c r="L29" s="24"/>
      <c r="M29" s="24"/>
      <c r="N29" s="24"/>
      <c r="AK29" s="25"/>
    </row>
    <row r="30" spans="1:37">
      <c r="A30" s="18"/>
      <c r="B30" s="18"/>
      <c r="C30" s="19"/>
      <c r="D30" s="20"/>
      <c r="E30" s="20"/>
      <c r="F30" s="20"/>
      <c r="G30" s="18" t="str">
        <f t="shared" si="1"/>
        <v/>
      </c>
      <c r="H30" s="26"/>
      <c r="I30" s="26"/>
      <c r="J30" s="22"/>
      <c r="K30" s="24"/>
      <c r="L30" s="24"/>
      <c r="M30" s="24"/>
      <c r="N30" s="24"/>
    </row>
    <row r="31" spans="1:37">
      <c r="A31" s="18"/>
      <c r="B31" s="18"/>
      <c r="C31" s="19"/>
      <c r="D31" s="20"/>
      <c r="E31" s="20"/>
      <c r="F31" s="20"/>
      <c r="G31" s="18" t="str">
        <f t="shared" si="1"/>
        <v/>
      </c>
      <c r="H31" s="26"/>
      <c r="I31" s="26"/>
      <c r="J31" s="22"/>
      <c r="K31" s="24"/>
      <c r="L31" s="24"/>
      <c r="M31" s="24"/>
      <c r="N31" s="24"/>
    </row>
    <row r="32" spans="1:37">
      <c r="A32" s="18"/>
      <c r="B32" s="18"/>
      <c r="C32" s="19"/>
      <c r="D32" s="20"/>
      <c r="E32" s="20"/>
      <c r="F32" s="20"/>
      <c r="G32" s="18" t="str">
        <f t="shared" si="1"/>
        <v/>
      </c>
      <c r="H32" s="26"/>
      <c r="I32" s="26"/>
      <c r="J32" s="22"/>
      <c r="K32" s="24"/>
      <c r="L32" s="24"/>
      <c r="M32" s="24"/>
      <c r="N32" s="24"/>
    </row>
    <row r="33" spans="1:36" s="33" customFormat="1" ht="19.149999999999999" customHeight="1">
      <c r="A33" s="29"/>
      <c r="B33" s="30"/>
      <c r="C33" s="30" t="s">
        <v>35</v>
      </c>
      <c r="D33" s="30"/>
      <c r="E33" s="30"/>
      <c r="F33" s="30"/>
      <c r="G33" s="30"/>
      <c r="H33" s="30"/>
      <c r="I33" s="30"/>
      <c r="J33" s="30"/>
      <c r="K33" s="30"/>
      <c r="L33" s="30"/>
      <c r="M33" s="30"/>
      <c r="N33" s="30"/>
      <c r="O33" s="31"/>
      <c r="P33" s="32"/>
      <c r="Q33" s="32"/>
      <c r="R33" s="32"/>
      <c r="S33" s="32"/>
      <c r="T33" s="32"/>
      <c r="U33" s="32"/>
      <c r="V33" s="32"/>
      <c r="W33" s="32"/>
      <c r="X33" s="32"/>
    </row>
    <row r="34" spans="1:36">
      <c r="A34" s="34"/>
      <c r="B34" s="34"/>
      <c r="C34" s="35"/>
      <c r="D34" s="36"/>
      <c r="E34" s="36"/>
      <c r="F34" s="36"/>
      <c r="G34" s="35"/>
      <c r="H34" s="37"/>
      <c r="I34" s="37"/>
      <c r="J34" s="38"/>
      <c r="K34" s="39"/>
      <c r="L34" s="39"/>
      <c r="M34" s="39"/>
      <c r="N34" s="39"/>
    </row>
    <row r="35" spans="1:36">
      <c r="A35" s="40"/>
      <c r="B35" s="41"/>
      <c r="C35" s="41"/>
      <c r="D35" s="41"/>
      <c r="E35" s="41"/>
      <c r="F35" s="41"/>
      <c r="G35" s="41"/>
      <c r="H35" s="40"/>
      <c r="I35" s="40"/>
    </row>
    <row r="36" spans="1:36">
      <c r="A36" s="42"/>
      <c r="B36" s="43"/>
      <c r="C36" s="43"/>
      <c r="D36" s="43"/>
      <c r="E36" s="43"/>
      <c r="F36" s="43"/>
      <c r="G36" s="43"/>
      <c r="H36" s="44"/>
      <c r="I36" s="44"/>
    </row>
    <row r="37" spans="1:36">
      <c r="A37" s="159"/>
      <c r="B37" s="160"/>
      <c r="C37" s="160"/>
      <c r="D37" s="160"/>
      <c r="E37" s="160"/>
      <c r="F37" s="160"/>
      <c r="G37" s="160"/>
      <c r="H37" s="160"/>
      <c r="I37" s="160"/>
    </row>
    <row r="38" spans="1:36">
      <c r="A38" s="45"/>
      <c r="B38" s="45"/>
      <c r="C38" s="45"/>
      <c r="D38" s="45"/>
      <c r="E38" s="45"/>
      <c r="F38" s="45"/>
      <c r="G38" s="45"/>
      <c r="H38" s="46"/>
      <c r="I38" s="47"/>
    </row>
    <row r="39" spans="1:36" s="54" customFormat="1" ht="29.25" customHeight="1">
      <c r="A39" s="48" t="s">
        <v>36</v>
      </c>
      <c r="B39" s="48"/>
      <c r="C39" s="49" t="s">
        <v>37</v>
      </c>
      <c r="D39" s="50"/>
      <c r="E39" s="50"/>
      <c r="F39" s="50"/>
      <c r="G39" s="50"/>
      <c r="H39" s="51" t="s">
        <v>38</v>
      </c>
      <c r="I39" s="52"/>
      <c r="J39" s="53"/>
      <c r="AJ39" s="53"/>
    </row>
    <row r="40" spans="1:36">
      <c r="A40" s="55"/>
      <c r="B40" s="56"/>
      <c r="C40" s="56"/>
      <c r="D40" s="56"/>
      <c r="E40" s="56"/>
      <c r="F40" s="56"/>
      <c r="G40" s="56"/>
      <c r="H40" s="46"/>
      <c r="I40" s="57"/>
    </row>
    <row r="41" spans="1:36">
      <c r="A41" s="55"/>
      <c r="B41" s="56"/>
      <c r="C41" s="56"/>
      <c r="D41" s="56"/>
      <c r="E41" s="56"/>
      <c r="F41" s="56"/>
      <c r="G41" s="56"/>
      <c r="H41" s="46"/>
      <c r="I41" s="47"/>
    </row>
    <row r="42" spans="1:36">
      <c r="A42" s="55"/>
      <c r="B42" s="58"/>
      <c r="C42" s="58"/>
      <c r="D42" s="58"/>
      <c r="E42" s="58"/>
      <c r="F42" s="58"/>
      <c r="G42" s="58"/>
      <c r="H42" s="46"/>
      <c r="I42" s="59"/>
    </row>
    <row r="43" spans="1:36">
      <c r="A43" s="60"/>
      <c r="B43" s="58"/>
      <c r="C43" s="58"/>
      <c r="D43" s="58"/>
      <c r="E43" s="58"/>
      <c r="F43" s="58"/>
      <c r="G43" s="58"/>
      <c r="H43" s="46"/>
      <c r="I43" s="59"/>
    </row>
    <row r="44" spans="1:36">
      <c r="A44" s="60"/>
      <c r="B44" s="58"/>
      <c r="C44" s="58"/>
      <c r="D44" s="58"/>
      <c r="E44" s="58"/>
      <c r="F44" s="58"/>
      <c r="G44" s="58"/>
      <c r="H44" s="46"/>
      <c r="I44" s="59"/>
    </row>
    <row r="45" spans="1:36">
      <c r="A45" s="60"/>
      <c r="B45" s="58"/>
      <c r="C45" s="58"/>
      <c r="D45" s="58"/>
      <c r="E45" s="58"/>
      <c r="F45" s="58"/>
      <c r="G45" s="58"/>
      <c r="H45" s="46"/>
      <c r="I45" s="59"/>
    </row>
    <row r="46" spans="1:36">
      <c r="A46" s="60"/>
      <c r="B46" s="58"/>
      <c r="C46" s="58"/>
      <c r="D46" s="58"/>
      <c r="E46" s="58"/>
      <c r="F46" s="58"/>
      <c r="G46" s="58"/>
      <c r="H46" s="61"/>
      <c r="I46" s="59"/>
    </row>
    <row r="50" spans="1:9">
      <c r="B50" s="62"/>
    </row>
    <row r="57" spans="1:9">
      <c r="A57" s="151" t="s">
        <v>39</v>
      </c>
      <c r="B57" s="151"/>
      <c r="C57" s="151"/>
      <c r="D57" s="151"/>
      <c r="E57" s="151"/>
      <c r="F57" s="151"/>
      <c r="G57" s="151"/>
      <c r="H57" s="151"/>
      <c r="I57" s="151"/>
    </row>
    <row r="58" spans="1:9">
      <c r="A58" s="151" t="s">
        <v>40</v>
      </c>
      <c r="B58" s="151"/>
      <c r="C58" s="151"/>
      <c r="D58" s="151"/>
      <c r="E58" s="151"/>
      <c r="F58" s="151"/>
      <c r="G58" s="151"/>
      <c r="H58" s="151"/>
      <c r="I58" s="151"/>
    </row>
    <row r="59" spans="1:9">
      <c r="A59" s="151" t="s">
        <v>41</v>
      </c>
      <c r="B59" s="151"/>
      <c r="C59" s="151"/>
      <c r="D59" s="151"/>
      <c r="E59" s="151"/>
      <c r="F59" s="151"/>
      <c r="G59" s="151"/>
      <c r="H59" s="151"/>
      <c r="I59" s="151"/>
    </row>
    <row r="60" spans="1:9" ht="56.25" customHeight="1">
      <c r="A60" s="152" t="s">
        <v>42</v>
      </c>
      <c r="B60" s="152"/>
      <c r="C60" s="152"/>
      <c r="D60" s="152"/>
      <c r="E60" s="152"/>
      <c r="F60" s="152"/>
      <c r="G60" s="152"/>
      <c r="H60" s="152"/>
      <c r="I60" s="152"/>
    </row>
    <row r="61" spans="1:9">
      <c r="A61" s="151" t="s">
        <v>43</v>
      </c>
      <c r="B61" s="151"/>
      <c r="C61" s="151"/>
      <c r="D61" s="151"/>
      <c r="E61" s="151"/>
      <c r="F61" s="151"/>
      <c r="G61" s="151"/>
      <c r="H61" s="151"/>
      <c r="I61" s="151"/>
    </row>
    <row r="62" spans="1:9" ht="45" customHeight="1">
      <c r="A62" s="153" t="s">
        <v>44</v>
      </c>
      <c r="B62" s="153"/>
      <c r="C62" s="153"/>
      <c r="D62" s="153"/>
      <c r="E62" s="153"/>
      <c r="F62" s="153"/>
      <c r="G62" s="153"/>
      <c r="H62" s="153"/>
      <c r="I62" s="153"/>
    </row>
    <row r="63" spans="1:9">
      <c r="A63" s="151" t="s">
        <v>45</v>
      </c>
      <c r="B63" s="151"/>
      <c r="C63" s="151"/>
      <c r="D63" s="151"/>
      <c r="E63" s="151"/>
      <c r="F63" s="151"/>
      <c r="G63" s="151"/>
      <c r="H63" s="151"/>
      <c r="I63" s="151"/>
    </row>
  </sheetData>
  <mergeCells count="22">
    <mergeCell ref="A2:I2"/>
    <mergeCell ref="K2:O2"/>
    <mergeCell ref="A4:A6"/>
    <mergeCell ref="B4:B6"/>
    <mergeCell ref="C4:C6"/>
    <mergeCell ref="D4:F4"/>
    <mergeCell ref="G4:I4"/>
    <mergeCell ref="J4:N4"/>
    <mergeCell ref="E5:E6"/>
    <mergeCell ref="F5:F6"/>
    <mergeCell ref="A63:I63"/>
    <mergeCell ref="H5:H6"/>
    <mergeCell ref="I5:I6"/>
    <mergeCell ref="K5:K6"/>
    <mergeCell ref="L5:N5"/>
    <mergeCell ref="A37:I37"/>
    <mergeCell ref="A57:I57"/>
    <mergeCell ref="A58:I58"/>
    <mergeCell ref="A59:I59"/>
    <mergeCell ref="A60:I60"/>
    <mergeCell ref="A61:I61"/>
    <mergeCell ref="A62:I62"/>
  </mergeCells>
  <phoneticPr fontId="4"/>
  <dataValidations count="4">
    <dataValidation type="list" allowBlank="1" showInputMessage="1" showErrorMessage="1" sqref="H35">
      <formula1>"A,B,C,D,E,F,G,H,I,J,K,L,M"</formula1>
    </dataValidation>
    <dataValidation type="list" allowBlank="1" showInputMessage="1" showErrorMessage="1" sqref="I35">
      <formula1>"ア,イ,ウ,エ,オ,カ,キ,ク,ケ,コ,−,"</formula1>
    </dataValidation>
    <dataValidation type="list" allowBlank="1" showInputMessage="1" prompt="下記リストから該当する年齢区分を選択" sqref="I34 I7:I32">
      <formula1>"ア,イ,ウ,エ,オ,カ,キ,ク,ケ,コ,−,"</formula1>
    </dataValidation>
    <dataValidation type="list" allowBlank="1" showInputMessage="1" prompt="下記リストから該当する記号を選択" sqref="H34 H7:H32">
      <formula1>"A,B,C,D,E,F,G,H,I,J,K,L,M"</formula1>
    </dataValidation>
  </dataValidations>
  <pageMargins left="0.31496062992125984" right="0.31496062992125984" top="0.74803149606299213" bottom="0.74803149606299213" header="0.31496062992125984" footer="0.31496062992125984"/>
  <pageSetup paperSize="9" scale="43" orientation="portrait" cellComments="asDisplayed" r:id="rId1"/>
  <colBreaks count="1" manualBreakCount="1">
    <brk id="2" max="56" man="1"/>
  </colBreak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70C0"/>
    <pageSetUpPr fitToPage="1"/>
  </sheetPr>
  <dimension ref="A1:AI111"/>
  <sheetViews>
    <sheetView showGridLines="0" view="pageBreakPreview" zoomScale="85" zoomScaleNormal="80" zoomScaleSheetLayoutView="85" workbookViewId="0">
      <selection activeCell="K46" sqref="K46"/>
    </sheetView>
  </sheetViews>
  <sheetFormatPr defaultRowHeight="19"/>
  <cols>
    <col min="1" max="1" width="10.453125" style="107" customWidth="1"/>
    <col min="2" max="3" width="6.6328125" style="107" customWidth="1"/>
    <col min="4" max="5" width="7.6328125" style="107" customWidth="1"/>
    <col min="6" max="6" width="10.6328125" style="107" customWidth="1"/>
    <col min="7" max="8" width="6.6328125" style="107" customWidth="1"/>
    <col min="9" max="9" width="7.453125" style="107" customWidth="1"/>
    <col min="10" max="10" width="10.453125" style="107" customWidth="1"/>
    <col min="11" max="11" width="11.08984375" style="107" customWidth="1"/>
    <col min="12" max="12" width="7.7265625" style="107" customWidth="1"/>
    <col min="13" max="13" width="9.6328125" style="107" customWidth="1"/>
    <col min="14" max="14" width="8.26953125" style="107" hidden="1" customWidth="1"/>
    <col min="15" max="19" width="4.26953125" style="107" customWidth="1"/>
    <col min="20" max="21" width="13.90625" style="107" customWidth="1"/>
    <col min="22" max="23" width="11.7265625" style="107" customWidth="1"/>
    <col min="24" max="24" width="12.7265625" style="107" customWidth="1"/>
    <col min="25" max="26" width="3.453125" style="107" customWidth="1"/>
    <col min="27" max="27" width="24.26953125" style="107" customWidth="1"/>
    <col min="28" max="28" width="11.26953125" style="121" customWidth="1"/>
  </cols>
  <sheetData>
    <row r="1" spans="1:35" s="71" customFormat="1" ht="22.15" customHeight="1">
      <c r="A1" s="70"/>
      <c r="W1" s="242" t="s">
        <v>54</v>
      </c>
      <c r="X1" s="242"/>
      <c r="AB1" s="72"/>
    </row>
    <row r="2" spans="1:35" s="70" customFormat="1" ht="23.5" customHeight="1">
      <c r="A2" s="243" t="s">
        <v>55</v>
      </c>
      <c r="B2" s="243"/>
      <c r="C2" s="243"/>
      <c r="D2" s="243"/>
      <c r="E2" s="243"/>
      <c r="F2" s="243"/>
      <c r="G2" s="243"/>
      <c r="H2" s="243"/>
      <c r="I2" s="243"/>
      <c r="J2" s="243"/>
      <c r="K2" s="243"/>
      <c r="L2" s="243"/>
      <c r="M2" s="243"/>
      <c r="N2" s="243"/>
      <c r="O2" s="243"/>
      <c r="P2" s="243"/>
      <c r="Q2" s="243"/>
      <c r="R2" s="243"/>
      <c r="S2" s="243"/>
      <c r="T2" s="243"/>
      <c r="U2" s="243"/>
      <c r="V2" s="243"/>
      <c r="W2" s="243"/>
      <c r="X2" s="243"/>
      <c r="AB2" s="72"/>
    </row>
    <row r="3" spans="1:35" s="70" customFormat="1" ht="23.5" customHeight="1">
      <c r="A3" s="73" t="s">
        <v>120</v>
      </c>
      <c r="D3" s="73"/>
      <c r="E3" s="73"/>
      <c r="AB3" s="72"/>
    </row>
    <row r="4" spans="1:35" s="70" customFormat="1" ht="40.5" customHeight="1">
      <c r="A4" s="244" t="s">
        <v>56</v>
      </c>
      <c r="B4" s="244"/>
      <c r="C4" s="244"/>
      <c r="D4" s="244"/>
      <c r="E4" s="244"/>
      <c r="F4" s="244"/>
      <c r="G4" s="244"/>
      <c r="H4" s="244"/>
      <c r="I4" s="244"/>
      <c r="J4" s="244"/>
      <c r="K4" s="244"/>
      <c r="L4" s="244"/>
      <c r="M4" s="244"/>
      <c r="N4" s="244"/>
      <c r="O4" s="244"/>
      <c r="P4" s="244"/>
      <c r="Q4" s="244"/>
      <c r="R4" s="244"/>
      <c r="S4" s="244"/>
      <c r="T4" s="244"/>
      <c r="U4" s="244"/>
      <c r="V4" s="244"/>
      <c r="W4" s="244"/>
      <c r="X4" s="244"/>
      <c r="AB4" s="72"/>
    </row>
    <row r="5" spans="1:35" s="70" customFormat="1" ht="23.5" hidden="1" customHeight="1">
      <c r="A5" s="73"/>
      <c r="D5" s="73"/>
      <c r="E5" s="73"/>
      <c r="I5" s="74"/>
      <c r="J5" s="75"/>
      <c r="K5" s="76"/>
      <c r="AB5" s="77" t="s">
        <v>57</v>
      </c>
    </row>
    <row r="6" spans="1:35" s="70" customFormat="1" ht="18.649999999999999" hidden="1" customHeight="1">
      <c r="A6" s="73"/>
      <c r="D6" s="229" t="s">
        <v>58</v>
      </c>
      <c r="E6" s="230"/>
      <c r="F6" s="231"/>
      <c r="G6" s="78"/>
      <c r="H6" s="78"/>
      <c r="J6" s="232" t="s">
        <v>59</v>
      </c>
      <c r="K6" s="245" t="str">
        <f>IF(W14="", "",W14)</f>
        <v>〇</v>
      </c>
      <c r="AB6" s="72"/>
    </row>
    <row r="7" spans="1:35" s="70" customFormat="1" ht="18.649999999999999" hidden="1" customHeight="1">
      <c r="A7" s="73"/>
      <c r="D7" s="229" t="s">
        <v>60</v>
      </c>
      <c r="E7" s="230"/>
      <c r="F7" s="231"/>
      <c r="G7" s="78"/>
      <c r="H7" s="78"/>
      <c r="J7" s="233"/>
      <c r="K7" s="246"/>
      <c r="AB7" s="72"/>
    </row>
    <row r="8" spans="1:35" s="70" customFormat="1" ht="18.649999999999999" hidden="1" customHeight="1">
      <c r="A8" s="73"/>
      <c r="D8" s="229" t="s">
        <v>61</v>
      </c>
      <c r="E8" s="230"/>
      <c r="F8" s="231"/>
      <c r="G8" s="78"/>
      <c r="H8" s="78"/>
      <c r="J8" s="232" t="s">
        <v>62</v>
      </c>
      <c r="K8" s="234" t="str">
        <f>IF(X15="", "",X15)</f>
        <v/>
      </c>
      <c r="AB8" s="72"/>
    </row>
    <row r="9" spans="1:35" s="70" customFormat="1" ht="18.649999999999999" hidden="1" customHeight="1">
      <c r="A9" s="73"/>
      <c r="D9" s="229" t="s">
        <v>63</v>
      </c>
      <c r="E9" s="230"/>
      <c r="F9" s="231"/>
      <c r="G9" s="78"/>
      <c r="H9" s="78"/>
      <c r="J9" s="233"/>
      <c r="K9" s="235"/>
      <c r="AB9" s="72"/>
    </row>
    <row r="10" spans="1:35" s="70" customFormat="1" ht="18.649999999999999" hidden="1" customHeight="1">
      <c r="A10" s="73"/>
      <c r="D10" s="229" t="s">
        <v>64</v>
      </c>
      <c r="E10" s="230"/>
      <c r="F10" s="231"/>
      <c r="G10" s="78"/>
      <c r="H10" s="78"/>
      <c r="AB10" s="72"/>
    </row>
    <row r="11" spans="1:35" s="75" customFormat="1" ht="8.5" customHeight="1" thickBot="1">
      <c r="A11" s="76"/>
      <c r="D11" s="76"/>
      <c r="E11" s="76"/>
      <c r="AB11" s="77"/>
    </row>
    <row r="12" spans="1:35" s="75" customFormat="1" ht="13.5" customHeight="1">
      <c r="A12" s="236" t="s">
        <v>65</v>
      </c>
      <c r="B12" s="237"/>
      <c r="C12" s="237"/>
      <c r="D12" s="237"/>
      <c r="E12" s="237"/>
      <c r="F12" s="237"/>
      <c r="G12" s="237"/>
      <c r="H12" s="237"/>
      <c r="I12" s="237"/>
      <c r="J12" s="237"/>
      <c r="K12" s="237"/>
      <c r="L12" s="237"/>
      <c r="M12" s="237"/>
      <c r="N12" s="237"/>
      <c r="O12" s="237"/>
      <c r="P12" s="237"/>
      <c r="Q12" s="237"/>
      <c r="R12" s="237"/>
      <c r="S12" s="237"/>
      <c r="T12" s="237"/>
      <c r="U12" s="237"/>
      <c r="V12" s="237"/>
      <c r="W12" s="237"/>
      <c r="X12" s="238"/>
      <c r="AB12" s="197" t="s">
        <v>66</v>
      </c>
    </row>
    <row r="13" spans="1:35" s="75" customFormat="1" ht="13.5" customHeight="1" thickBot="1">
      <c r="A13" s="239"/>
      <c r="B13" s="240"/>
      <c r="C13" s="240"/>
      <c r="D13" s="240"/>
      <c r="E13" s="240"/>
      <c r="F13" s="240"/>
      <c r="G13" s="240"/>
      <c r="H13" s="240"/>
      <c r="I13" s="240"/>
      <c r="J13" s="240"/>
      <c r="K13" s="240"/>
      <c r="L13" s="240"/>
      <c r="M13" s="240"/>
      <c r="N13" s="240"/>
      <c r="O13" s="240"/>
      <c r="P13" s="240"/>
      <c r="Q13" s="240"/>
      <c r="R13" s="240"/>
      <c r="S13" s="240"/>
      <c r="T13" s="240"/>
      <c r="U13" s="240"/>
      <c r="V13" s="240"/>
      <c r="W13" s="240"/>
      <c r="X13" s="241"/>
      <c r="AB13" s="198"/>
    </row>
    <row r="14" spans="1:35" s="75" customFormat="1" ht="39" customHeight="1">
      <c r="A14" s="200" t="s">
        <v>67</v>
      </c>
      <c r="B14" s="201"/>
      <c r="C14" s="201"/>
      <c r="D14" s="201"/>
      <c r="E14" s="201"/>
      <c r="F14" s="201"/>
      <c r="G14" s="201"/>
      <c r="H14" s="201"/>
      <c r="I14" s="201"/>
      <c r="J14" s="201"/>
      <c r="K14" s="201"/>
      <c r="L14" s="202"/>
      <c r="M14" s="209" t="s">
        <v>68</v>
      </c>
      <c r="N14" s="79"/>
      <c r="O14" s="200" t="s">
        <v>69</v>
      </c>
      <c r="P14" s="212"/>
      <c r="Q14" s="212"/>
      <c r="R14" s="212"/>
      <c r="S14" s="213"/>
      <c r="T14" s="217" t="s">
        <v>70</v>
      </c>
      <c r="U14" s="218"/>
      <c r="V14" s="219"/>
      <c r="W14" s="220" t="s">
        <v>105</v>
      </c>
      <c r="X14" s="221"/>
      <c r="Z14" s="80" t="s">
        <v>2</v>
      </c>
      <c r="AA14" s="80" t="s">
        <v>72</v>
      </c>
      <c r="AB14" s="198"/>
    </row>
    <row r="15" spans="1:35" s="82" customFormat="1" ht="39" customHeight="1" thickBot="1">
      <c r="A15" s="203"/>
      <c r="B15" s="204"/>
      <c r="C15" s="204"/>
      <c r="D15" s="204"/>
      <c r="E15" s="204"/>
      <c r="F15" s="204"/>
      <c r="G15" s="204"/>
      <c r="H15" s="204"/>
      <c r="I15" s="204"/>
      <c r="J15" s="204"/>
      <c r="K15" s="204"/>
      <c r="L15" s="205"/>
      <c r="M15" s="210"/>
      <c r="N15" s="81"/>
      <c r="O15" s="214"/>
      <c r="P15" s="215"/>
      <c r="Q15" s="215"/>
      <c r="R15" s="215"/>
      <c r="S15" s="216"/>
      <c r="T15" s="222" t="s">
        <v>73</v>
      </c>
      <c r="U15" s="223"/>
      <c r="V15" s="224"/>
      <c r="W15" s="225"/>
      <c r="X15" s="226"/>
      <c r="Y15" s="75"/>
      <c r="Z15" s="80" t="s">
        <v>2</v>
      </c>
      <c r="AA15" s="80" t="s">
        <v>74</v>
      </c>
      <c r="AB15" s="198"/>
      <c r="AC15" s="75"/>
      <c r="AD15" s="75"/>
      <c r="AE15" s="75"/>
      <c r="AF15" s="75"/>
      <c r="AG15" s="75"/>
      <c r="AH15" s="75"/>
      <c r="AI15" s="75"/>
    </row>
    <row r="16" spans="1:35" s="82" customFormat="1" ht="30" customHeight="1" thickBot="1">
      <c r="A16" s="206"/>
      <c r="B16" s="207"/>
      <c r="C16" s="207"/>
      <c r="D16" s="207"/>
      <c r="E16" s="207"/>
      <c r="F16" s="207"/>
      <c r="G16" s="207"/>
      <c r="H16" s="207"/>
      <c r="I16" s="207"/>
      <c r="J16" s="207"/>
      <c r="K16" s="207"/>
      <c r="L16" s="208"/>
      <c r="M16" s="211"/>
      <c r="N16" s="83"/>
      <c r="O16" s="84" t="s">
        <v>75</v>
      </c>
      <c r="P16" s="85"/>
      <c r="Q16" s="85"/>
      <c r="R16" s="85"/>
      <c r="S16" s="85"/>
      <c r="T16" s="227" t="s">
        <v>76</v>
      </c>
      <c r="U16" s="228"/>
      <c r="V16" s="182" t="s">
        <v>77</v>
      </c>
      <c r="W16" s="182" t="s">
        <v>78</v>
      </c>
      <c r="X16" s="185" t="s">
        <v>79</v>
      </c>
      <c r="Y16" s="75"/>
      <c r="Z16" s="75"/>
      <c r="AA16" s="75"/>
      <c r="AB16" s="199"/>
      <c r="AC16" s="75"/>
      <c r="AD16" s="75"/>
      <c r="AE16" s="75"/>
      <c r="AF16" s="75"/>
      <c r="AG16" s="75"/>
      <c r="AH16" s="75"/>
      <c r="AI16" s="75"/>
    </row>
    <row r="17" spans="1:35" s="82" customFormat="1" ht="153.75" customHeight="1">
      <c r="A17" s="188" t="s">
        <v>80</v>
      </c>
      <c r="B17" s="190" t="s">
        <v>81</v>
      </c>
      <c r="C17" s="191"/>
      <c r="D17" s="190" t="s">
        <v>82</v>
      </c>
      <c r="E17" s="191"/>
      <c r="F17" s="190" t="s">
        <v>83</v>
      </c>
      <c r="G17" s="192"/>
      <c r="H17" s="191"/>
      <c r="I17" s="193" t="s">
        <v>84</v>
      </c>
      <c r="J17" s="193" t="s">
        <v>85</v>
      </c>
      <c r="K17" s="193" t="s">
        <v>86</v>
      </c>
      <c r="L17" s="195" t="s">
        <v>87</v>
      </c>
      <c r="M17" s="173" t="s">
        <v>88</v>
      </c>
      <c r="N17" s="86" t="s">
        <v>89</v>
      </c>
      <c r="O17" s="180" t="s">
        <v>58</v>
      </c>
      <c r="P17" s="180" t="s">
        <v>60</v>
      </c>
      <c r="Q17" s="180" t="s">
        <v>61</v>
      </c>
      <c r="R17" s="180" t="s">
        <v>63</v>
      </c>
      <c r="S17" s="180" t="s">
        <v>64</v>
      </c>
      <c r="T17" s="173" t="s">
        <v>90</v>
      </c>
      <c r="U17" s="175" t="s">
        <v>91</v>
      </c>
      <c r="V17" s="183"/>
      <c r="W17" s="183"/>
      <c r="X17" s="186"/>
      <c r="Y17" s="71"/>
      <c r="Z17" s="71"/>
      <c r="AA17" s="71"/>
      <c r="AB17" s="87" t="s">
        <v>92</v>
      </c>
      <c r="AC17" s="71"/>
      <c r="AD17" s="71"/>
      <c r="AE17" s="71"/>
      <c r="AF17" s="71"/>
      <c r="AG17" s="71"/>
      <c r="AH17" s="71"/>
      <c r="AI17" s="71"/>
    </row>
    <row r="18" spans="1:35" s="82" customFormat="1" ht="22">
      <c r="A18" s="189"/>
      <c r="B18" s="88" t="s">
        <v>93</v>
      </c>
      <c r="C18" s="89" t="s">
        <v>94</v>
      </c>
      <c r="D18" s="88" t="s">
        <v>95</v>
      </c>
      <c r="E18" s="89" t="s">
        <v>96</v>
      </c>
      <c r="F18" s="90" t="s">
        <v>97</v>
      </c>
      <c r="G18" s="90" t="s">
        <v>83</v>
      </c>
      <c r="H18" s="90" t="s">
        <v>98</v>
      </c>
      <c r="I18" s="194"/>
      <c r="J18" s="194"/>
      <c r="K18" s="194"/>
      <c r="L18" s="196"/>
      <c r="M18" s="174"/>
      <c r="N18" s="91"/>
      <c r="O18" s="181"/>
      <c r="P18" s="181"/>
      <c r="Q18" s="181"/>
      <c r="R18" s="181"/>
      <c r="S18" s="181"/>
      <c r="T18" s="174"/>
      <c r="U18" s="176"/>
      <c r="V18" s="184"/>
      <c r="W18" s="184"/>
      <c r="X18" s="187"/>
      <c r="Y18" s="71"/>
      <c r="Z18" s="71"/>
      <c r="AA18" s="71"/>
      <c r="AB18" s="92"/>
      <c r="AC18" s="71"/>
      <c r="AD18" s="71"/>
      <c r="AE18" s="71"/>
      <c r="AF18" s="71"/>
      <c r="AG18" s="71"/>
      <c r="AH18" s="71"/>
      <c r="AI18" s="71"/>
    </row>
    <row r="19" spans="1:35" s="82" customFormat="1" ht="18" customHeight="1">
      <c r="A19" s="93" t="s">
        <v>99</v>
      </c>
      <c r="B19" s="94">
        <v>1000</v>
      </c>
      <c r="C19" s="95" t="s">
        <v>100</v>
      </c>
      <c r="D19" s="96">
        <v>101</v>
      </c>
      <c r="E19" s="95" t="s">
        <v>101</v>
      </c>
      <c r="F19" s="97" t="s">
        <v>102</v>
      </c>
      <c r="G19" s="97">
        <v>1</v>
      </c>
      <c r="H19" s="97">
        <v>1</v>
      </c>
      <c r="I19" s="98" t="s">
        <v>103</v>
      </c>
      <c r="J19" s="99">
        <v>589</v>
      </c>
      <c r="K19" s="100" t="s">
        <v>104</v>
      </c>
      <c r="L19" s="101" t="s">
        <v>71</v>
      </c>
      <c r="M19" s="102">
        <f>IFERROR(VLOOKUP(AB19,[4]プルダウンリスト!$D$15:$E$70,2,FALSE),"")</f>
        <v>21000</v>
      </c>
      <c r="N19" s="102">
        <f t="shared" ref="N19:N82" si="0">IFERROR(ROUNDDOWN(J19*M19/1000,0),"")</f>
        <v>12369</v>
      </c>
      <c r="O19" s="101"/>
      <c r="P19" s="101" t="s">
        <v>71</v>
      </c>
      <c r="Q19" s="101" t="s">
        <v>105</v>
      </c>
      <c r="R19" s="101"/>
      <c r="S19" s="101" t="s">
        <v>71</v>
      </c>
      <c r="T19" s="103" t="s">
        <v>106</v>
      </c>
      <c r="U19" s="98"/>
      <c r="V19" s="97" t="s">
        <v>107</v>
      </c>
      <c r="W19" s="101"/>
      <c r="X19" s="104" t="s">
        <v>108</v>
      </c>
      <c r="AB19" s="105" t="str">
        <f t="shared" ref="AB19:AB82" si="1">$W$14&amp;I19&amp;K19</f>
        <v>〇田急傾斜</v>
      </c>
      <c r="AC19" s="106"/>
    </row>
    <row r="20" spans="1:35" s="82" customFormat="1" ht="18" customHeight="1">
      <c r="A20" s="93" t="s">
        <v>99</v>
      </c>
      <c r="B20" s="94">
        <v>1000</v>
      </c>
      <c r="C20" s="95" t="s">
        <v>100</v>
      </c>
      <c r="D20" s="96">
        <v>101</v>
      </c>
      <c r="E20" s="95" t="s">
        <v>101</v>
      </c>
      <c r="F20" s="97" t="s">
        <v>102</v>
      </c>
      <c r="G20" s="97">
        <v>1</v>
      </c>
      <c r="H20" s="97">
        <v>2</v>
      </c>
      <c r="I20" s="98" t="s">
        <v>103</v>
      </c>
      <c r="J20" s="99">
        <v>357</v>
      </c>
      <c r="K20" s="100" t="s">
        <v>104</v>
      </c>
      <c r="L20" s="101"/>
      <c r="M20" s="102">
        <f>IFERROR(VLOOKUP(AB20,[4]プルダウンリスト!$D$15:$E$70,2,FALSE),"")</f>
        <v>21000</v>
      </c>
      <c r="N20" s="102">
        <f t="shared" si="0"/>
        <v>7497</v>
      </c>
      <c r="O20" s="101" t="s">
        <v>71</v>
      </c>
      <c r="P20" s="101" t="s">
        <v>71</v>
      </c>
      <c r="Q20" s="101" t="s">
        <v>105</v>
      </c>
      <c r="R20" s="101"/>
      <c r="S20" s="101" t="s">
        <v>71</v>
      </c>
      <c r="T20" s="103" t="s">
        <v>106</v>
      </c>
      <c r="U20" s="98"/>
      <c r="V20" s="97" t="s">
        <v>107</v>
      </c>
      <c r="W20" s="101"/>
      <c r="X20" s="104" t="s">
        <v>108</v>
      </c>
      <c r="AB20" s="105" t="str">
        <f t="shared" si="1"/>
        <v>〇田急傾斜</v>
      </c>
    </row>
    <row r="21" spans="1:35" s="82" customFormat="1" ht="18" customHeight="1">
      <c r="A21" s="93" t="s">
        <v>99</v>
      </c>
      <c r="B21" s="94">
        <v>1000</v>
      </c>
      <c r="C21" s="95" t="s">
        <v>100</v>
      </c>
      <c r="D21" s="96">
        <v>101</v>
      </c>
      <c r="E21" s="95" t="s">
        <v>101</v>
      </c>
      <c r="F21" s="97" t="s">
        <v>102</v>
      </c>
      <c r="G21" s="97">
        <v>1</v>
      </c>
      <c r="H21" s="97">
        <v>3</v>
      </c>
      <c r="I21" s="98" t="s">
        <v>103</v>
      </c>
      <c r="J21" s="99">
        <v>210</v>
      </c>
      <c r="K21" s="100" t="s">
        <v>104</v>
      </c>
      <c r="L21" s="101"/>
      <c r="M21" s="102">
        <f>IFERROR(VLOOKUP(AB21,[4]プルダウンリスト!$D$15:$E$70,2,FALSE),"")</f>
        <v>21000</v>
      </c>
      <c r="N21" s="102">
        <f t="shared" si="0"/>
        <v>4410</v>
      </c>
      <c r="O21" s="101"/>
      <c r="P21" s="101" t="s">
        <v>109</v>
      </c>
      <c r="Q21" s="101" t="s">
        <v>105</v>
      </c>
      <c r="R21" s="101"/>
      <c r="S21" s="101" t="s">
        <v>71</v>
      </c>
      <c r="T21" s="103" t="s">
        <v>106</v>
      </c>
      <c r="U21" s="98"/>
      <c r="V21" s="97" t="s">
        <v>107</v>
      </c>
      <c r="W21" s="101"/>
      <c r="X21" s="104" t="s">
        <v>108</v>
      </c>
      <c r="AB21" s="105" t="str">
        <f t="shared" si="1"/>
        <v>〇田急傾斜</v>
      </c>
    </row>
    <row r="22" spans="1:35" s="82" customFormat="1" ht="18" customHeight="1">
      <c r="A22" s="93" t="s">
        <v>99</v>
      </c>
      <c r="B22" s="94">
        <v>1000</v>
      </c>
      <c r="C22" s="95" t="s">
        <v>100</v>
      </c>
      <c r="D22" s="96">
        <v>101</v>
      </c>
      <c r="E22" s="95" t="s">
        <v>101</v>
      </c>
      <c r="F22" s="97" t="s">
        <v>102</v>
      </c>
      <c r="G22" s="97">
        <v>2</v>
      </c>
      <c r="H22" s="97">
        <v>2</v>
      </c>
      <c r="I22" s="98" t="s">
        <v>103</v>
      </c>
      <c r="J22" s="99">
        <v>754</v>
      </c>
      <c r="K22" s="100" t="s">
        <v>104</v>
      </c>
      <c r="L22" s="101"/>
      <c r="M22" s="102">
        <f>IFERROR(VLOOKUP(AB22,[4]プルダウンリスト!$D$15:$E$70,2,FALSE),"")</f>
        <v>21000</v>
      </c>
      <c r="N22" s="102">
        <f t="shared" si="0"/>
        <v>15834</v>
      </c>
      <c r="O22" s="101"/>
      <c r="P22" s="101" t="s">
        <v>71</v>
      </c>
      <c r="Q22" s="101" t="s">
        <v>105</v>
      </c>
      <c r="R22" s="101"/>
      <c r="S22" s="101" t="s">
        <v>71</v>
      </c>
      <c r="T22" s="103" t="s">
        <v>106</v>
      </c>
      <c r="U22" s="98"/>
      <c r="V22" s="97" t="s">
        <v>107</v>
      </c>
      <c r="W22" s="101"/>
      <c r="X22" s="104" t="s">
        <v>108</v>
      </c>
      <c r="AB22" s="105" t="str">
        <f t="shared" si="1"/>
        <v>〇田急傾斜</v>
      </c>
    </row>
    <row r="23" spans="1:35" s="82" customFormat="1" ht="18" customHeight="1">
      <c r="A23" s="93" t="s">
        <v>99</v>
      </c>
      <c r="B23" s="94">
        <v>1000</v>
      </c>
      <c r="C23" s="95" t="s">
        <v>100</v>
      </c>
      <c r="D23" s="96">
        <v>101</v>
      </c>
      <c r="E23" s="95" t="s">
        <v>101</v>
      </c>
      <c r="F23" s="97" t="s">
        <v>102</v>
      </c>
      <c r="G23" s="97">
        <v>2</v>
      </c>
      <c r="H23" s="97">
        <v>3</v>
      </c>
      <c r="I23" s="98" t="s">
        <v>103</v>
      </c>
      <c r="J23" s="99">
        <v>721</v>
      </c>
      <c r="K23" s="100" t="s">
        <v>104</v>
      </c>
      <c r="L23" s="101"/>
      <c r="M23" s="102">
        <f>IFERROR(VLOOKUP(AB23,[4]プルダウンリスト!$D$15:$E$70,2,FALSE),"")</f>
        <v>21000</v>
      </c>
      <c r="N23" s="102">
        <f t="shared" si="0"/>
        <v>15141</v>
      </c>
      <c r="O23" s="101"/>
      <c r="P23" s="101" t="s">
        <v>71</v>
      </c>
      <c r="Q23" s="101" t="s">
        <v>105</v>
      </c>
      <c r="R23" s="101"/>
      <c r="S23" s="101" t="s">
        <v>71</v>
      </c>
      <c r="T23" s="103" t="s">
        <v>106</v>
      </c>
      <c r="U23" s="98"/>
      <c r="V23" s="97" t="s">
        <v>107</v>
      </c>
      <c r="W23" s="101"/>
      <c r="X23" s="104" t="s">
        <v>108</v>
      </c>
      <c r="AB23" s="105" t="str">
        <f t="shared" si="1"/>
        <v>〇田急傾斜</v>
      </c>
    </row>
    <row r="24" spans="1:35" s="82" customFormat="1" ht="18" customHeight="1">
      <c r="A24" s="93" t="s">
        <v>99</v>
      </c>
      <c r="B24" s="94">
        <v>1000</v>
      </c>
      <c r="C24" s="95" t="s">
        <v>100</v>
      </c>
      <c r="D24" s="96">
        <v>101</v>
      </c>
      <c r="E24" s="95" t="s">
        <v>101</v>
      </c>
      <c r="F24" s="97" t="s">
        <v>102</v>
      </c>
      <c r="G24" s="97">
        <v>2</v>
      </c>
      <c r="H24" s="97">
        <v>5</v>
      </c>
      <c r="I24" s="98" t="s">
        <v>103</v>
      </c>
      <c r="J24" s="99">
        <v>100000</v>
      </c>
      <c r="K24" s="100" t="s">
        <v>104</v>
      </c>
      <c r="L24" s="101"/>
      <c r="M24" s="102">
        <f>IFERROR(VLOOKUP(AB24,[4]プルダウンリスト!$D$15:$E$70,2,FALSE),"")</f>
        <v>21000</v>
      </c>
      <c r="N24" s="102">
        <f t="shared" si="0"/>
        <v>2100000</v>
      </c>
      <c r="O24" s="101"/>
      <c r="P24" s="101" t="s">
        <v>71</v>
      </c>
      <c r="Q24" s="101" t="s">
        <v>105</v>
      </c>
      <c r="R24" s="101"/>
      <c r="S24" s="101" t="s">
        <v>71</v>
      </c>
      <c r="T24" s="103" t="s">
        <v>106</v>
      </c>
      <c r="U24" s="98"/>
      <c r="V24" s="97" t="s">
        <v>107</v>
      </c>
      <c r="W24" s="101"/>
      <c r="X24" s="104" t="s">
        <v>108</v>
      </c>
      <c r="AB24" s="105" t="str">
        <f t="shared" si="1"/>
        <v>〇田急傾斜</v>
      </c>
    </row>
    <row r="25" spans="1:35" s="82" customFormat="1" ht="18" customHeight="1">
      <c r="A25" s="93" t="s">
        <v>99</v>
      </c>
      <c r="B25" s="94">
        <v>1001</v>
      </c>
      <c r="C25" s="95" t="s">
        <v>110</v>
      </c>
      <c r="D25" s="96">
        <v>102</v>
      </c>
      <c r="E25" s="95" t="s">
        <v>110</v>
      </c>
      <c r="F25" s="97" t="s">
        <v>111</v>
      </c>
      <c r="G25" s="97">
        <v>15</v>
      </c>
      <c r="H25" s="97"/>
      <c r="I25" s="98" t="s">
        <v>103</v>
      </c>
      <c r="J25" s="99">
        <v>545</v>
      </c>
      <c r="K25" s="100" t="s">
        <v>104</v>
      </c>
      <c r="L25" s="101"/>
      <c r="M25" s="102">
        <f>IFERROR(VLOOKUP(AB25,[4]プルダウンリスト!$D$15:$E$70,2,FALSE),"")</f>
        <v>21000</v>
      </c>
      <c r="N25" s="102">
        <f t="shared" si="0"/>
        <v>11445</v>
      </c>
      <c r="O25" s="101"/>
      <c r="P25" s="101" t="s">
        <v>105</v>
      </c>
      <c r="Q25" s="101"/>
      <c r="R25" s="101"/>
      <c r="S25" s="101" t="s">
        <v>71</v>
      </c>
      <c r="T25" s="103" t="s">
        <v>106</v>
      </c>
      <c r="U25" s="98"/>
      <c r="V25" s="97" t="s">
        <v>107</v>
      </c>
      <c r="W25" s="101"/>
      <c r="X25" s="104" t="s">
        <v>112</v>
      </c>
      <c r="AB25" s="105" t="str">
        <f t="shared" si="1"/>
        <v>〇田急傾斜</v>
      </c>
    </row>
    <row r="26" spans="1:35" s="82" customFormat="1" ht="18" customHeight="1">
      <c r="A26" s="93" t="s">
        <v>99</v>
      </c>
      <c r="B26" s="94">
        <v>1001</v>
      </c>
      <c r="C26" s="95" t="s">
        <v>110</v>
      </c>
      <c r="D26" s="96">
        <v>102</v>
      </c>
      <c r="E26" s="95" t="s">
        <v>110</v>
      </c>
      <c r="F26" s="97" t="s">
        <v>111</v>
      </c>
      <c r="G26" s="97">
        <v>16</v>
      </c>
      <c r="H26" s="97">
        <v>1</v>
      </c>
      <c r="I26" s="98" t="s">
        <v>103</v>
      </c>
      <c r="J26" s="99">
        <v>312</v>
      </c>
      <c r="K26" s="100" t="s">
        <v>104</v>
      </c>
      <c r="L26" s="101"/>
      <c r="M26" s="102">
        <f>IFERROR(VLOOKUP(AB26,[4]プルダウンリスト!$D$15:$E$70,2,FALSE),"")</f>
        <v>21000</v>
      </c>
      <c r="N26" s="102">
        <f t="shared" si="0"/>
        <v>6552</v>
      </c>
      <c r="O26" s="101"/>
      <c r="P26" s="101" t="s">
        <v>105</v>
      </c>
      <c r="Q26" s="101"/>
      <c r="R26" s="101"/>
      <c r="S26" s="101" t="s">
        <v>71</v>
      </c>
      <c r="T26" s="103" t="s">
        <v>106</v>
      </c>
      <c r="U26" s="98"/>
      <c r="V26" s="97" t="s">
        <v>107</v>
      </c>
      <c r="W26" s="101"/>
      <c r="X26" s="104" t="s">
        <v>112</v>
      </c>
      <c r="AB26" s="105" t="str">
        <f t="shared" si="1"/>
        <v>〇田急傾斜</v>
      </c>
    </row>
    <row r="27" spans="1:35" s="82" customFormat="1" ht="18" customHeight="1">
      <c r="A27" s="93" t="s">
        <v>99</v>
      </c>
      <c r="B27" s="94">
        <v>1001</v>
      </c>
      <c r="C27" s="95" t="s">
        <v>110</v>
      </c>
      <c r="D27" s="96">
        <v>102</v>
      </c>
      <c r="E27" s="95" t="s">
        <v>110</v>
      </c>
      <c r="F27" s="97" t="s">
        <v>111</v>
      </c>
      <c r="G27" s="97">
        <v>18</v>
      </c>
      <c r="H27" s="97"/>
      <c r="I27" s="98" t="s">
        <v>103</v>
      </c>
      <c r="J27" s="99">
        <v>194</v>
      </c>
      <c r="K27" s="100" t="s">
        <v>104</v>
      </c>
      <c r="L27" s="101"/>
      <c r="M27" s="102">
        <f>IFERROR(VLOOKUP(AB27,[4]プルダウンリスト!$D$15:$E$70,2,FALSE),"")</f>
        <v>21000</v>
      </c>
      <c r="N27" s="102">
        <f t="shared" si="0"/>
        <v>4074</v>
      </c>
      <c r="O27" s="101" t="s">
        <v>71</v>
      </c>
      <c r="P27" s="101" t="s">
        <v>105</v>
      </c>
      <c r="Q27" s="101"/>
      <c r="R27" s="101"/>
      <c r="S27" s="101" t="s">
        <v>71</v>
      </c>
      <c r="T27" s="103" t="s">
        <v>106</v>
      </c>
      <c r="U27" s="98"/>
      <c r="V27" s="97" t="s">
        <v>107</v>
      </c>
      <c r="W27" s="101"/>
      <c r="X27" s="104" t="s">
        <v>112</v>
      </c>
      <c r="AB27" s="105" t="str">
        <f t="shared" si="1"/>
        <v>〇田急傾斜</v>
      </c>
    </row>
    <row r="28" spans="1:35" s="82" customFormat="1" ht="18" customHeight="1">
      <c r="A28" s="93" t="s">
        <v>99</v>
      </c>
      <c r="B28" s="94">
        <v>1001</v>
      </c>
      <c r="C28" s="95" t="s">
        <v>110</v>
      </c>
      <c r="D28" s="96">
        <v>102</v>
      </c>
      <c r="E28" s="95" t="s">
        <v>110</v>
      </c>
      <c r="F28" s="97" t="s">
        <v>111</v>
      </c>
      <c r="G28" s="97">
        <v>20</v>
      </c>
      <c r="H28" s="97"/>
      <c r="I28" s="98" t="s">
        <v>103</v>
      </c>
      <c r="J28" s="99">
        <v>100</v>
      </c>
      <c r="K28" s="100" t="s">
        <v>104</v>
      </c>
      <c r="L28" s="101"/>
      <c r="M28" s="102">
        <f>IFERROR(VLOOKUP(AB28,[4]プルダウンリスト!$D$15:$E$70,2,FALSE),"")</f>
        <v>21000</v>
      </c>
      <c r="N28" s="102">
        <f t="shared" si="0"/>
        <v>2100</v>
      </c>
      <c r="O28" s="101" t="s">
        <v>71</v>
      </c>
      <c r="P28" s="101" t="s">
        <v>105</v>
      </c>
      <c r="Q28" s="101"/>
      <c r="R28" s="101"/>
      <c r="S28" s="101" t="s">
        <v>71</v>
      </c>
      <c r="T28" s="103" t="s">
        <v>106</v>
      </c>
      <c r="U28" s="98"/>
      <c r="V28" s="97" t="s">
        <v>107</v>
      </c>
      <c r="W28" s="101"/>
      <c r="X28" s="104" t="s">
        <v>112</v>
      </c>
      <c r="AB28" s="105" t="str">
        <f t="shared" si="1"/>
        <v>〇田急傾斜</v>
      </c>
    </row>
    <row r="29" spans="1:35" s="82" customFormat="1" ht="18" customHeight="1">
      <c r="A29" s="93" t="s">
        <v>99</v>
      </c>
      <c r="B29" s="94">
        <v>1001</v>
      </c>
      <c r="C29" s="95" t="s">
        <v>110</v>
      </c>
      <c r="D29" s="96">
        <v>102</v>
      </c>
      <c r="E29" s="95" t="s">
        <v>110</v>
      </c>
      <c r="F29" s="97" t="s">
        <v>111</v>
      </c>
      <c r="G29" s="97">
        <v>22</v>
      </c>
      <c r="H29" s="97"/>
      <c r="I29" s="98" t="s">
        <v>103</v>
      </c>
      <c r="J29" s="99">
        <v>312</v>
      </c>
      <c r="K29" s="100" t="s">
        <v>104</v>
      </c>
      <c r="L29" s="101"/>
      <c r="M29" s="102">
        <f>IFERROR(VLOOKUP(AB29,[4]プルダウンリスト!$D$15:$E$70,2,FALSE),"")</f>
        <v>21000</v>
      </c>
      <c r="N29" s="102">
        <f t="shared" si="0"/>
        <v>6552</v>
      </c>
      <c r="O29" s="101" t="s">
        <v>71</v>
      </c>
      <c r="P29" s="101" t="s">
        <v>105</v>
      </c>
      <c r="Q29" s="101"/>
      <c r="R29" s="101"/>
      <c r="S29" s="101" t="s">
        <v>71</v>
      </c>
      <c r="T29" s="103" t="s">
        <v>106</v>
      </c>
      <c r="U29" s="98"/>
      <c r="V29" s="97" t="s">
        <v>107</v>
      </c>
      <c r="W29" s="101"/>
      <c r="X29" s="104" t="s">
        <v>112</v>
      </c>
      <c r="AB29" s="105" t="str">
        <f t="shared" si="1"/>
        <v>〇田急傾斜</v>
      </c>
    </row>
    <row r="30" spans="1:35" s="82" customFormat="1" ht="18" customHeight="1">
      <c r="A30" s="93" t="s">
        <v>99</v>
      </c>
      <c r="B30" s="94">
        <v>1001</v>
      </c>
      <c r="C30" s="95" t="s">
        <v>110</v>
      </c>
      <c r="D30" s="96">
        <v>102</v>
      </c>
      <c r="E30" s="95" t="s">
        <v>110</v>
      </c>
      <c r="F30" s="97" t="s">
        <v>111</v>
      </c>
      <c r="G30" s="97">
        <v>24</v>
      </c>
      <c r="H30" s="97"/>
      <c r="I30" s="98" t="s">
        <v>103</v>
      </c>
      <c r="J30" s="99">
        <v>66</v>
      </c>
      <c r="K30" s="100" t="s">
        <v>104</v>
      </c>
      <c r="L30" s="101"/>
      <c r="M30" s="102">
        <f>IFERROR(VLOOKUP(AB30,[4]プルダウンリスト!$D$15:$E$70,2,FALSE),"")</f>
        <v>21000</v>
      </c>
      <c r="N30" s="102">
        <f t="shared" si="0"/>
        <v>1386</v>
      </c>
      <c r="O30" s="101" t="s">
        <v>71</v>
      </c>
      <c r="P30" s="101" t="s">
        <v>105</v>
      </c>
      <c r="Q30" s="101"/>
      <c r="R30" s="101"/>
      <c r="S30" s="101" t="s">
        <v>71</v>
      </c>
      <c r="T30" s="103" t="s">
        <v>106</v>
      </c>
      <c r="U30" s="98"/>
      <c r="V30" s="97" t="s">
        <v>107</v>
      </c>
      <c r="W30" s="101"/>
      <c r="X30" s="104" t="s">
        <v>112</v>
      </c>
      <c r="AB30" s="105" t="str">
        <f t="shared" si="1"/>
        <v>〇田急傾斜</v>
      </c>
    </row>
    <row r="31" spans="1:35" s="82" customFormat="1" ht="18" customHeight="1">
      <c r="A31" s="93" t="s">
        <v>99</v>
      </c>
      <c r="B31" s="94">
        <v>1003</v>
      </c>
      <c r="C31" s="95" t="s">
        <v>113</v>
      </c>
      <c r="D31" s="96">
        <v>103</v>
      </c>
      <c r="E31" s="95" t="s">
        <v>113</v>
      </c>
      <c r="F31" s="97" t="s">
        <v>114</v>
      </c>
      <c r="G31" s="97">
        <v>101</v>
      </c>
      <c r="H31" s="97"/>
      <c r="I31" s="98" t="s">
        <v>103</v>
      </c>
      <c r="J31" s="99">
        <v>878</v>
      </c>
      <c r="K31" s="100" t="s">
        <v>115</v>
      </c>
      <c r="L31" s="101"/>
      <c r="M31" s="102">
        <f>IFERROR(VLOOKUP(AB31,[4]プルダウンリスト!$D$15:$E$70,2,FALSE),"")</f>
        <v>8000</v>
      </c>
      <c r="N31" s="102">
        <f t="shared" si="0"/>
        <v>7024</v>
      </c>
      <c r="O31" s="101" t="s">
        <v>71</v>
      </c>
      <c r="P31" s="101" t="s">
        <v>71</v>
      </c>
      <c r="Q31" s="101" t="s">
        <v>71</v>
      </c>
      <c r="R31" s="101" t="s">
        <v>71</v>
      </c>
      <c r="S31" s="101" t="s">
        <v>71</v>
      </c>
      <c r="T31" s="103" t="s">
        <v>106</v>
      </c>
      <c r="U31" s="98" t="s">
        <v>116</v>
      </c>
      <c r="V31" s="97" t="s">
        <v>107</v>
      </c>
      <c r="W31" s="101"/>
      <c r="X31" s="104" t="s">
        <v>117</v>
      </c>
      <c r="AB31" s="105" t="str">
        <f t="shared" si="1"/>
        <v>〇田緩傾斜</v>
      </c>
    </row>
    <row r="32" spans="1:35" s="82" customFormat="1" ht="18" customHeight="1">
      <c r="A32" s="93" t="s">
        <v>99</v>
      </c>
      <c r="B32" s="94">
        <v>1003</v>
      </c>
      <c r="C32" s="95" t="s">
        <v>113</v>
      </c>
      <c r="D32" s="96">
        <v>103</v>
      </c>
      <c r="E32" s="95" t="s">
        <v>113</v>
      </c>
      <c r="F32" s="97" t="s">
        <v>114</v>
      </c>
      <c r="G32" s="97">
        <v>102</v>
      </c>
      <c r="H32" s="97">
        <v>1</v>
      </c>
      <c r="I32" s="98" t="s">
        <v>103</v>
      </c>
      <c r="J32" s="99">
        <v>697</v>
      </c>
      <c r="K32" s="100" t="s">
        <v>115</v>
      </c>
      <c r="L32" s="101"/>
      <c r="M32" s="102">
        <f>IFERROR(VLOOKUP(AB32,[4]プルダウンリスト!$D$15:$E$70,2,FALSE),"")</f>
        <v>8000</v>
      </c>
      <c r="N32" s="102">
        <f t="shared" si="0"/>
        <v>5576</v>
      </c>
      <c r="O32" s="101" t="s">
        <v>71</v>
      </c>
      <c r="P32" s="101"/>
      <c r="Q32" s="101" t="s">
        <v>105</v>
      </c>
      <c r="R32" s="101"/>
      <c r="S32" s="101" t="s">
        <v>71</v>
      </c>
      <c r="T32" s="103" t="s">
        <v>106</v>
      </c>
      <c r="U32" s="98" t="s">
        <v>116</v>
      </c>
      <c r="V32" s="97" t="s">
        <v>107</v>
      </c>
      <c r="W32" s="101"/>
      <c r="X32" s="104" t="s">
        <v>117</v>
      </c>
      <c r="AB32" s="105" t="str">
        <f t="shared" si="1"/>
        <v>〇田緩傾斜</v>
      </c>
    </row>
    <row r="33" spans="1:28" s="82" customFormat="1" ht="18" customHeight="1">
      <c r="A33" s="93" t="s">
        <v>99</v>
      </c>
      <c r="B33" s="94">
        <v>1003</v>
      </c>
      <c r="C33" s="95" t="s">
        <v>113</v>
      </c>
      <c r="D33" s="96">
        <v>103</v>
      </c>
      <c r="E33" s="95" t="s">
        <v>113</v>
      </c>
      <c r="F33" s="97" t="s">
        <v>114</v>
      </c>
      <c r="G33" s="97">
        <v>104</v>
      </c>
      <c r="H33" s="97"/>
      <c r="I33" s="98" t="s">
        <v>103</v>
      </c>
      <c r="J33" s="99">
        <v>921</v>
      </c>
      <c r="K33" s="100" t="s">
        <v>115</v>
      </c>
      <c r="L33" s="101"/>
      <c r="M33" s="102">
        <f>IFERROR(VLOOKUP(AB33,[4]プルダウンリスト!$D$15:$E$70,2,FALSE),"")</f>
        <v>8000</v>
      </c>
      <c r="N33" s="102">
        <f t="shared" si="0"/>
        <v>7368</v>
      </c>
      <c r="O33" s="101" t="s">
        <v>71</v>
      </c>
      <c r="P33" s="101"/>
      <c r="Q33" s="101" t="s">
        <v>105</v>
      </c>
      <c r="R33" s="101" t="s">
        <v>71</v>
      </c>
      <c r="S33" s="101" t="s">
        <v>71</v>
      </c>
      <c r="T33" s="103" t="s">
        <v>106</v>
      </c>
      <c r="U33" s="98" t="s">
        <v>116</v>
      </c>
      <c r="V33" s="97" t="s">
        <v>107</v>
      </c>
      <c r="W33" s="101"/>
      <c r="X33" s="104" t="s">
        <v>117</v>
      </c>
      <c r="AB33" s="105" t="str">
        <f t="shared" si="1"/>
        <v>〇田緩傾斜</v>
      </c>
    </row>
    <row r="34" spans="1:28" s="82" customFormat="1" ht="18" customHeight="1">
      <c r="A34" s="93"/>
      <c r="B34" s="94"/>
      <c r="C34" s="95"/>
      <c r="D34" s="96"/>
      <c r="E34" s="95"/>
      <c r="F34" s="97"/>
      <c r="G34" s="97"/>
      <c r="H34" s="97"/>
      <c r="I34" s="98"/>
      <c r="J34" s="99"/>
      <c r="K34" s="100"/>
      <c r="L34" s="101"/>
      <c r="M34" s="102" t="str">
        <f>IFERROR(VLOOKUP(AB34,[4]プルダウンリスト!$D$15:$E$70,2,FALSE),"")</f>
        <v/>
      </c>
      <c r="N34" s="102" t="str">
        <f t="shared" si="0"/>
        <v/>
      </c>
      <c r="O34" s="101" t="s">
        <v>71</v>
      </c>
      <c r="P34" s="101" t="s">
        <v>71</v>
      </c>
      <c r="Q34" s="101" t="s">
        <v>71</v>
      </c>
      <c r="R34" s="101" t="s">
        <v>71</v>
      </c>
      <c r="S34" s="101" t="s">
        <v>71</v>
      </c>
      <c r="T34" s="103" t="s">
        <v>106</v>
      </c>
      <c r="U34" s="98"/>
      <c r="V34" s="97" t="s">
        <v>107</v>
      </c>
      <c r="W34" s="101"/>
      <c r="X34" s="104"/>
      <c r="AB34" s="105" t="str">
        <f t="shared" si="1"/>
        <v>〇</v>
      </c>
    </row>
    <row r="35" spans="1:28" s="82" customFormat="1" ht="18" customHeight="1">
      <c r="A35" s="93"/>
      <c r="B35" s="94"/>
      <c r="C35" s="95"/>
      <c r="D35" s="96"/>
      <c r="E35" s="95"/>
      <c r="F35" s="97"/>
      <c r="G35" s="97"/>
      <c r="H35" s="97"/>
      <c r="I35" s="98"/>
      <c r="J35" s="99"/>
      <c r="K35" s="100"/>
      <c r="L35" s="101"/>
      <c r="M35" s="102" t="str">
        <f>IFERROR(VLOOKUP(AB35,[4]プルダウンリスト!$D$15:$E$70,2,FALSE),"")</f>
        <v/>
      </c>
      <c r="N35" s="102" t="str">
        <f t="shared" si="0"/>
        <v/>
      </c>
      <c r="O35" s="101" t="s">
        <v>71</v>
      </c>
      <c r="P35" s="101" t="s">
        <v>71</v>
      </c>
      <c r="Q35" s="101" t="s">
        <v>71</v>
      </c>
      <c r="R35" s="101" t="s">
        <v>71</v>
      </c>
      <c r="S35" s="101" t="s">
        <v>71</v>
      </c>
      <c r="T35" s="103" t="s">
        <v>106</v>
      </c>
      <c r="U35" s="98"/>
      <c r="V35" s="97" t="s">
        <v>107</v>
      </c>
      <c r="W35" s="101"/>
      <c r="X35" s="104"/>
      <c r="AB35" s="105" t="str">
        <f t="shared" si="1"/>
        <v>〇</v>
      </c>
    </row>
    <row r="36" spans="1:28" s="82" customFormat="1" ht="18" customHeight="1">
      <c r="A36" s="93"/>
      <c r="B36" s="94"/>
      <c r="C36" s="95"/>
      <c r="D36" s="96"/>
      <c r="E36" s="95"/>
      <c r="F36" s="97"/>
      <c r="G36" s="97"/>
      <c r="H36" s="97"/>
      <c r="I36" s="98"/>
      <c r="J36" s="99"/>
      <c r="K36" s="100"/>
      <c r="L36" s="101"/>
      <c r="M36" s="102" t="str">
        <f>IFERROR(VLOOKUP(AB36,[4]プルダウンリスト!$D$15:$E$70,2,FALSE),"")</f>
        <v/>
      </c>
      <c r="N36" s="102" t="str">
        <f t="shared" si="0"/>
        <v/>
      </c>
      <c r="O36" s="101" t="s">
        <v>71</v>
      </c>
      <c r="P36" s="101" t="s">
        <v>71</v>
      </c>
      <c r="Q36" s="101" t="s">
        <v>71</v>
      </c>
      <c r="R36" s="101" t="s">
        <v>71</v>
      </c>
      <c r="S36" s="101" t="s">
        <v>71</v>
      </c>
      <c r="T36" s="103" t="s">
        <v>106</v>
      </c>
      <c r="U36" s="98"/>
      <c r="V36" s="97" t="s">
        <v>107</v>
      </c>
      <c r="W36" s="101"/>
      <c r="X36" s="104"/>
      <c r="AB36" s="105" t="str">
        <f t="shared" si="1"/>
        <v>〇</v>
      </c>
    </row>
    <row r="37" spans="1:28" s="82" customFormat="1" ht="18" customHeight="1">
      <c r="A37" s="93"/>
      <c r="B37" s="94"/>
      <c r="C37" s="95"/>
      <c r="D37" s="96"/>
      <c r="E37" s="95"/>
      <c r="F37" s="97"/>
      <c r="G37" s="97"/>
      <c r="H37" s="97"/>
      <c r="I37" s="98"/>
      <c r="J37" s="99"/>
      <c r="K37" s="100"/>
      <c r="L37" s="101"/>
      <c r="M37" s="102" t="str">
        <f>IFERROR(VLOOKUP(AB37,[4]プルダウンリスト!$D$15:$E$70,2,FALSE),"")</f>
        <v/>
      </c>
      <c r="N37" s="102" t="str">
        <f t="shared" si="0"/>
        <v/>
      </c>
      <c r="O37" s="101" t="s">
        <v>71</v>
      </c>
      <c r="P37" s="101" t="s">
        <v>71</v>
      </c>
      <c r="Q37" s="101" t="s">
        <v>71</v>
      </c>
      <c r="R37" s="101" t="s">
        <v>71</v>
      </c>
      <c r="S37" s="101" t="s">
        <v>71</v>
      </c>
      <c r="T37" s="103" t="s">
        <v>106</v>
      </c>
      <c r="U37" s="98"/>
      <c r="V37" s="97" t="s">
        <v>107</v>
      </c>
      <c r="W37" s="101"/>
      <c r="X37" s="104"/>
      <c r="AB37" s="105" t="str">
        <f t="shared" si="1"/>
        <v>〇</v>
      </c>
    </row>
    <row r="38" spans="1:28" s="82" customFormat="1" ht="18" customHeight="1">
      <c r="A38" s="93"/>
      <c r="B38" s="94"/>
      <c r="C38" s="95"/>
      <c r="D38" s="96"/>
      <c r="E38" s="95"/>
      <c r="F38" s="97"/>
      <c r="G38" s="97"/>
      <c r="H38" s="97"/>
      <c r="I38" s="98"/>
      <c r="J38" s="99"/>
      <c r="K38" s="100"/>
      <c r="L38" s="101"/>
      <c r="M38" s="102" t="str">
        <f>IFERROR(VLOOKUP(AB38,[4]プルダウンリスト!$D$15:$E$70,2,FALSE),"")</f>
        <v/>
      </c>
      <c r="N38" s="102" t="str">
        <f t="shared" si="0"/>
        <v/>
      </c>
      <c r="O38" s="101" t="s">
        <v>71</v>
      </c>
      <c r="P38" s="101" t="s">
        <v>71</v>
      </c>
      <c r="Q38" s="101" t="s">
        <v>71</v>
      </c>
      <c r="R38" s="101" t="s">
        <v>71</v>
      </c>
      <c r="S38" s="101" t="s">
        <v>71</v>
      </c>
      <c r="T38" s="103" t="s">
        <v>106</v>
      </c>
      <c r="U38" s="98"/>
      <c r="V38" s="97" t="s">
        <v>107</v>
      </c>
      <c r="W38" s="101"/>
      <c r="X38" s="104"/>
      <c r="AB38" s="105" t="str">
        <f t="shared" si="1"/>
        <v>〇</v>
      </c>
    </row>
    <row r="39" spans="1:28" s="82" customFormat="1" ht="18" customHeight="1">
      <c r="A39" s="93"/>
      <c r="B39" s="94"/>
      <c r="C39" s="95"/>
      <c r="D39" s="96"/>
      <c r="E39" s="95"/>
      <c r="F39" s="97"/>
      <c r="G39" s="97"/>
      <c r="H39" s="97"/>
      <c r="I39" s="98"/>
      <c r="J39" s="99"/>
      <c r="K39" s="100"/>
      <c r="L39" s="101"/>
      <c r="M39" s="102" t="str">
        <f>IFERROR(VLOOKUP(AB39,[4]プルダウンリスト!$D$15:$E$70,2,FALSE),"")</f>
        <v/>
      </c>
      <c r="N39" s="102" t="str">
        <f t="shared" si="0"/>
        <v/>
      </c>
      <c r="O39" s="101" t="s">
        <v>71</v>
      </c>
      <c r="P39" s="101" t="s">
        <v>71</v>
      </c>
      <c r="Q39" s="101" t="s">
        <v>71</v>
      </c>
      <c r="R39" s="101" t="s">
        <v>71</v>
      </c>
      <c r="S39" s="101" t="s">
        <v>71</v>
      </c>
      <c r="T39" s="103" t="s">
        <v>106</v>
      </c>
      <c r="U39" s="98"/>
      <c r="V39" s="97" t="s">
        <v>107</v>
      </c>
      <c r="W39" s="101"/>
      <c r="X39" s="104"/>
      <c r="AB39" s="105" t="str">
        <f t="shared" si="1"/>
        <v>〇</v>
      </c>
    </row>
    <row r="40" spans="1:28" s="82" customFormat="1" ht="18" customHeight="1">
      <c r="A40" s="93"/>
      <c r="B40" s="94"/>
      <c r="C40" s="95"/>
      <c r="D40" s="96"/>
      <c r="E40" s="95"/>
      <c r="F40" s="97"/>
      <c r="G40" s="97"/>
      <c r="H40" s="97"/>
      <c r="I40" s="98"/>
      <c r="J40" s="99"/>
      <c r="K40" s="100"/>
      <c r="L40" s="101"/>
      <c r="M40" s="102" t="str">
        <f>IFERROR(VLOOKUP(AB40,[4]プルダウンリスト!$D$15:$E$70,2,FALSE),"")</f>
        <v/>
      </c>
      <c r="N40" s="102" t="str">
        <f t="shared" si="0"/>
        <v/>
      </c>
      <c r="O40" s="101" t="s">
        <v>71</v>
      </c>
      <c r="P40" s="101" t="s">
        <v>71</v>
      </c>
      <c r="Q40" s="101" t="s">
        <v>71</v>
      </c>
      <c r="R40" s="101" t="s">
        <v>71</v>
      </c>
      <c r="S40" s="101" t="s">
        <v>71</v>
      </c>
      <c r="T40" s="103" t="s">
        <v>106</v>
      </c>
      <c r="U40" s="98"/>
      <c r="V40" s="97" t="s">
        <v>107</v>
      </c>
      <c r="W40" s="101"/>
      <c r="X40" s="104"/>
      <c r="AB40" s="105" t="str">
        <f t="shared" si="1"/>
        <v>〇</v>
      </c>
    </row>
    <row r="41" spans="1:28" s="82" customFormat="1" ht="18" customHeight="1">
      <c r="A41" s="93"/>
      <c r="B41" s="94"/>
      <c r="C41" s="95"/>
      <c r="D41" s="96"/>
      <c r="E41" s="95"/>
      <c r="F41" s="97"/>
      <c r="G41" s="97"/>
      <c r="H41" s="97"/>
      <c r="I41" s="98"/>
      <c r="J41" s="99"/>
      <c r="K41" s="100"/>
      <c r="L41" s="101"/>
      <c r="M41" s="102" t="str">
        <f>IFERROR(VLOOKUP(AB41,[4]プルダウンリスト!$D$15:$E$70,2,FALSE),"")</f>
        <v/>
      </c>
      <c r="N41" s="102" t="str">
        <f t="shared" si="0"/>
        <v/>
      </c>
      <c r="O41" s="101" t="s">
        <v>71</v>
      </c>
      <c r="P41" s="101" t="s">
        <v>71</v>
      </c>
      <c r="Q41" s="101" t="s">
        <v>71</v>
      </c>
      <c r="R41" s="101" t="s">
        <v>71</v>
      </c>
      <c r="S41" s="101" t="s">
        <v>71</v>
      </c>
      <c r="T41" s="103" t="s">
        <v>106</v>
      </c>
      <c r="U41" s="98"/>
      <c r="V41" s="97" t="s">
        <v>107</v>
      </c>
      <c r="W41" s="101"/>
      <c r="X41" s="104"/>
      <c r="AB41" s="105" t="str">
        <f t="shared" si="1"/>
        <v>〇</v>
      </c>
    </row>
    <row r="42" spans="1:28" s="82" customFormat="1" ht="18" customHeight="1">
      <c r="A42" s="93"/>
      <c r="B42" s="94"/>
      <c r="C42" s="95"/>
      <c r="D42" s="96"/>
      <c r="E42" s="95"/>
      <c r="F42" s="97"/>
      <c r="G42" s="97"/>
      <c r="H42" s="97"/>
      <c r="I42" s="98"/>
      <c r="J42" s="99"/>
      <c r="K42" s="100"/>
      <c r="L42" s="101"/>
      <c r="M42" s="102" t="str">
        <f>IFERROR(VLOOKUP(AB42,[4]プルダウンリスト!$D$15:$E$70,2,FALSE),"")</f>
        <v/>
      </c>
      <c r="N42" s="102" t="str">
        <f t="shared" si="0"/>
        <v/>
      </c>
      <c r="O42" s="101" t="s">
        <v>71</v>
      </c>
      <c r="P42" s="101" t="s">
        <v>71</v>
      </c>
      <c r="Q42" s="101" t="s">
        <v>71</v>
      </c>
      <c r="R42" s="101" t="s">
        <v>71</v>
      </c>
      <c r="S42" s="101" t="s">
        <v>71</v>
      </c>
      <c r="T42" s="103" t="s">
        <v>106</v>
      </c>
      <c r="U42" s="98"/>
      <c r="V42" s="97" t="s">
        <v>107</v>
      </c>
      <c r="W42" s="101"/>
      <c r="X42" s="104"/>
      <c r="AB42" s="105" t="str">
        <f t="shared" si="1"/>
        <v>〇</v>
      </c>
    </row>
    <row r="43" spans="1:28" s="82" customFormat="1" ht="18" customHeight="1">
      <c r="A43" s="93"/>
      <c r="B43" s="94"/>
      <c r="C43" s="95"/>
      <c r="D43" s="96"/>
      <c r="E43" s="95"/>
      <c r="F43" s="97"/>
      <c r="G43" s="97"/>
      <c r="H43" s="97"/>
      <c r="I43" s="98"/>
      <c r="J43" s="99"/>
      <c r="K43" s="100"/>
      <c r="L43" s="101"/>
      <c r="M43" s="102" t="str">
        <f>IFERROR(VLOOKUP(AB43,[4]プルダウンリスト!$D$15:$E$70,2,FALSE),"")</f>
        <v/>
      </c>
      <c r="N43" s="102" t="str">
        <f t="shared" si="0"/>
        <v/>
      </c>
      <c r="O43" s="101" t="s">
        <v>71</v>
      </c>
      <c r="P43" s="101" t="s">
        <v>71</v>
      </c>
      <c r="Q43" s="101" t="s">
        <v>71</v>
      </c>
      <c r="R43" s="101" t="s">
        <v>71</v>
      </c>
      <c r="S43" s="101" t="s">
        <v>71</v>
      </c>
      <c r="T43" s="103" t="s">
        <v>106</v>
      </c>
      <c r="U43" s="98"/>
      <c r="V43" s="97" t="s">
        <v>107</v>
      </c>
      <c r="W43" s="101"/>
      <c r="X43" s="104"/>
      <c r="AB43" s="105" t="str">
        <f t="shared" si="1"/>
        <v>〇</v>
      </c>
    </row>
    <row r="44" spans="1:28" s="82" customFormat="1" ht="18" customHeight="1">
      <c r="A44" s="93"/>
      <c r="B44" s="94"/>
      <c r="C44" s="95"/>
      <c r="D44" s="96"/>
      <c r="E44" s="95"/>
      <c r="F44" s="97"/>
      <c r="G44" s="97"/>
      <c r="H44" s="97"/>
      <c r="I44" s="98"/>
      <c r="J44" s="99"/>
      <c r="K44" s="100"/>
      <c r="L44" s="101"/>
      <c r="M44" s="102" t="str">
        <f>IFERROR(VLOOKUP(AB44,[4]プルダウンリスト!$D$15:$E$70,2,FALSE),"")</f>
        <v/>
      </c>
      <c r="N44" s="102" t="str">
        <f t="shared" si="0"/>
        <v/>
      </c>
      <c r="O44" s="101" t="s">
        <v>71</v>
      </c>
      <c r="P44" s="101" t="s">
        <v>71</v>
      </c>
      <c r="Q44" s="101" t="s">
        <v>71</v>
      </c>
      <c r="R44" s="101" t="s">
        <v>71</v>
      </c>
      <c r="S44" s="101" t="s">
        <v>71</v>
      </c>
      <c r="T44" s="103" t="s">
        <v>106</v>
      </c>
      <c r="U44" s="98"/>
      <c r="V44" s="97" t="s">
        <v>107</v>
      </c>
      <c r="W44" s="101"/>
      <c r="X44" s="104"/>
      <c r="AB44" s="105" t="str">
        <f t="shared" si="1"/>
        <v>〇</v>
      </c>
    </row>
    <row r="45" spans="1:28" s="82" customFormat="1" ht="18" customHeight="1">
      <c r="A45" s="93"/>
      <c r="B45" s="94"/>
      <c r="C45" s="95"/>
      <c r="D45" s="96"/>
      <c r="E45" s="95"/>
      <c r="F45" s="97"/>
      <c r="G45" s="97"/>
      <c r="H45" s="97"/>
      <c r="I45" s="98"/>
      <c r="J45" s="99"/>
      <c r="K45" s="100"/>
      <c r="L45" s="101"/>
      <c r="M45" s="102" t="str">
        <f>IFERROR(VLOOKUP(AB45,[4]プルダウンリスト!$D$15:$E$70,2,FALSE),"")</f>
        <v/>
      </c>
      <c r="N45" s="102" t="str">
        <f t="shared" si="0"/>
        <v/>
      </c>
      <c r="O45" s="101" t="s">
        <v>71</v>
      </c>
      <c r="P45" s="101" t="s">
        <v>71</v>
      </c>
      <c r="Q45" s="101" t="s">
        <v>71</v>
      </c>
      <c r="R45" s="101" t="s">
        <v>71</v>
      </c>
      <c r="S45" s="101" t="s">
        <v>71</v>
      </c>
      <c r="T45" s="103" t="s">
        <v>106</v>
      </c>
      <c r="U45" s="98"/>
      <c r="V45" s="97" t="s">
        <v>107</v>
      </c>
      <c r="W45" s="101"/>
      <c r="X45" s="104"/>
      <c r="AB45" s="105" t="str">
        <f t="shared" si="1"/>
        <v>〇</v>
      </c>
    </row>
    <row r="46" spans="1:28" s="82" customFormat="1" ht="18" customHeight="1">
      <c r="A46" s="93"/>
      <c r="B46" s="94"/>
      <c r="C46" s="95"/>
      <c r="D46" s="96"/>
      <c r="E46" s="95"/>
      <c r="F46" s="97"/>
      <c r="G46" s="97"/>
      <c r="H46" s="97"/>
      <c r="I46" s="98"/>
      <c r="J46" s="99"/>
      <c r="K46" s="100"/>
      <c r="L46" s="101"/>
      <c r="M46" s="102" t="str">
        <f>IFERROR(VLOOKUP(AB46,[4]プルダウンリスト!$D$15:$E$70,2,FALSE),"")</f>
        <v/>
      </c>
      <c r="N46" s="102" t="str">
        <f t="shared" si="0"/>
        <v/>
      </c>
      <c r="O46" s="101" t="s">
        <v>71</v>
      </c>
      <c r="P46" s="101" t="s">
        <v>71</v>
      </c>
      <c r="Q46" s="101" t="s">
        <v>71</v>
      </c>
      <c r="R46" s="101" t="s">
        <v>71</v>
      </c>
      <c r="S46" s="101" t="s">
        <v>71</v>
      </c>
      <c r="T46" s="103" t="s">
        <v>106</v>
      </c>
      <c r="U46" s="98"/>
      <c r="V46" s="97" t="s">
        <v>107</v>
      </c>
      <c r="W46" s="101"/>
      <c r="X46" s="104"/>
      <c r="AB46" s="105" t="str">
        <f t="shared" si="1"/>
        <v>〇</v>
      </c>
    </row>
    <row r="47" spans="1:28" s="82" customFormat="1" ht="18" customHeight="1">
      <c r="A47" s="93"/>
      <c r="B47" s="94"/>
      <c r="C47" s="95"/>
      <c r="D47" s="96"/>
      <c r="E47" s="95"/>
      <c r="F47" s="97"/>
      <c r="G47" s="97"/>
      <c r="H47" s="97"/>
      <c r="I47" s="98"/>
      <c r="J47" s="99"/>
      <c r="K47" s="100"/>
      <c r="L47" s="101"/>
      <c r="M47" s="102" t="str">
        <f>IFERROR(VLOOKUP(AB47,[4]プルダウンリスト!$D$15:$E$70,2,FALSE),"")</f>
        <v/>
      </c>
      <c r="N47" s="102" t="str">
        <f t="shared" si="0"/>
        <v/>
      </c>
      <c r="O47" s="101" t="s">
        <v>71</v>
      </c>
      <c r="P47" s="101" t="s">
        <v>71</v>
      </c>
      <c r="Q47" s="101" t="s">
        <v>71</v>
      </c>
      <c r="R47" s="101" t="s">
        <v>71</v>
      </c>
      <c r="S47" s="101" t="s">
        <v>71</v>
      </c>
      <c r="T47" s="103" t="s">
        <v>106</v>
      </c>
      <c r="U47" s="98"/>
      <c r="V47" s="97" t="s">
        <v>107</v>
      </c>
      <c r="W47" s="101"/>
      <c r="X47" s="104"/>
      <c r="AB47" s="105" t="str">
        <f t="shared" si="1"/>
        <v>〇</v>
      </c>
    </row>
    <row r="48" spans="1:28" s="82" customFormat="1" ht="18" customHeight="1">
      <c r="A48" s="93"/>
      <c r="B48" s="94"/>
      <c r="C48" s="95"/>
      <c r="D48" s="96"/>
      <c r="E48" s="95"/>
      <c r="F48" s="97"/>
      <c r="G48" s="97"/>
      <c r="H48" s="97"/>
      <c r="I48" s="98"/>
      <c r="J48" s="99"/>
      <c r="K48" s="100"/>
      <c r="L48" s="101"/>
      <c r="M48" s="102" t="str">
        <f>IFERROR(VLOOKUP(AB48,[4]プルダウンリスト!$D$15:$E$70,2,FALSE),"")</f>
        <v/>
      </c>
      <c r="N48" s="102" t="str">
        <f t="shared" si="0"/>
        <v/>
      </c>
      <c r="O48" s="101" t="s">
        <v>71</v>
      </c>
      <c r="P48" s="101" t="s">
        <v>71</v>
      </c>
      <c r="Q48" s="101" t="s">
        <v>71</v>
      </c>
      <c r="R48" s="101" t="s">
        <v>71</v>
      </c>
      <c r="S48" s="101" t="s">
        <v>71</v>
      </c>
      <c r="T48" s="103" t="s">
        <v>106</v>
      </c>
      <c r="U48" s="98"/>
      <c r="V48" s="97" t="s">
        <v>107</v>
      </c>
      <c r="W48" s="101"/>
      <c r="X48" s="104"/>
      <c r="AB48" s="105" t="str">
        <f t="shared" si="1"/>
        <v>〇</v>
      </c>
    </row>
    <row r="49" spans="1:28" s="82" customFormat="1" ht="18" customHeight="1">
      <c r="A49" s="93"/>
      <c r="B49" s="94"/>
      <c r="C49" s="95"/>
      <c r="D49" s="96"/>
      <c r="E49" s="95"/>
      <c r="F49" s="97"/>
      <c r="G49" s="97"/>
      <c r="H49" s="97"/>
      <c r="I49" s="98"/>
      <c r="J49" s="99"/>
      <c r="K49" s="100"/>
      <c r="L49" s="101"/>
      <c r="M49" s="102" t="str">
        <f>IFERROR(VLOOKUP(AB49,[4]プルダウンリスト!$D$15:$E$70,2,FALSE),"")</f>
        <v/>
      </c>
      <c r="N49" s="102" t="str">
        <f t="shared" si="0"/>
        <v/>
      </c>
      <c r="O49" s="101" t="s">
        <v>71</v>
      </c>
      <c r="P49" s="101" t="s">
        <v>71</v>
      </c>
      <c r="Q49" s="101" t="s">
        <v>71</v>
      </c>
      <c r="R49" s="101" t="s">
        <v>71</v>
      </c>
      <c r="S49" s="101" t="s">
        <v>71</v>
      </c>
      <c r="T49" s="103" t="s">
        <v>106</v>
      </c>
      <c r="U49" s="98"/>
      <c r="V49" s="97" t="s">
        <v>107</v>
      </c>
      <c r="W49" s="101"/>
      <c r="X49" s="104"/>
      <c r="AB49" s="105" t="str">
        <f t="shared" si="1"/>
        <v>〇</v>
      </c>
    </row>
    <row r="50" spans="1:28" s="82" customFormat="1" ht="18" customHeight="1">
      <c r="A50" s="93"/>
      <c r="B50" s="94"/>
      <c r="C50" s="95"/>
      <c r="D50" s="96"/>
      <c r="E50" s="95"/>
      <c r="F50" s="97"/>
      <c r="G50" s="97"/>
      <c r="H50" s="97"/>
      <c r="I50" s="98"/>
      <c r="J50" s="99"/>
      <c r="K50" s="100"/>
      <c r="L50" s="101"/>
      <c r="M50" s="102" t="str">
        <f>IFERROR(VLOOKUP(AB50,[4]プルダウンリスト!$D$15:$E$70,2,FALSE),"")</f>
        <v/>
      </c>
      <c r="N50" s="102" t="str">
        <f t="shared" si="0"/>
        <v/>
      </c>
      <c r="O50" s="101" t="s">
        <v>71</v>
      </c>
      <c r="P50" s="101" t="s">
        <v>71</v>
      </c>
      <c r="Q50" s="101" t="s">
        <v>71</v>
      </c>
      <c r="R50" s="101" t="s">
        <v>71</v>
      </c>
      <c r="S50" s="101" t="s">
        <v>71</v>
      </c>
      <c r="T50" s="103" t="s">
        <v>106</v>
      </c>
      <c r="U50" s="98"/>
      <c r="V50" s="97" t="s">
        <v>107</v>
      </c>
      <c r="W50" s="101"/>
      <c r="X50" s="104"/>
      <c r="AB50" s="105" t="str">
        <f t="shared" si="1"/>
        <v>〇</v>
      </c>
    </row>
    <row r="51" spans="1:28" s="82" customFormat="1" ht="18" customHeight="1">
      <c r="A51" s="93"/>
      <c r="B51" s="94"/>
      <c r="C51" s="95"/>
      <c r="D51" s="96"/>
      <c r="E51" s="95"/>
      <c r="F51" s="97"/>
      <c r="G51" s="97"/>
      <c r="H51" s="97"/>
      <c r="I51" s="98"/>
      <c r="J51" s="99"/>
      <c r="K51" s="100"/>
      <c r="L51" s="101"/>
      <c r="M51" s="102" t="str">
        <f>IFERROR(VLOOKUP(AB51,[4]プルダウンリスト!$D$15:$E$70,2,FALSE),"")</f>
        <v/>
      </c>
      <c r="N51" s="102" t="str">
        <f t="shared" si="0"/>
        <v/>
      </c>
      <c r="O51" s="101" t="s">
        <v>71</v>
      </c>
      <c r="P51" s="101" t="s">
        <v>105</v>
      </c>
      <c r="Q51" s="101" t="s">
        <v>71</v>
      </c>
      <c r="R51" s="101" t="s">
        <v>71</v>
      </c>
      <c r="S51" s="101" t="s">
        <v>71</v>
      </c>
      <c r="T51" s="103" t="s">
        <v>106</v>
      </c>
      <c r="U51" s="98"/>
      <c r="V51" s="97" t="s">
        <v>107</v>
      </c>
      <c r="W51" s="101"/>
      <c r="X51" s="104"/>
      <c r="AB51" s="105" t="str">
        <f t="shared" si="1"/>
        <v>〇</v>
      </c>
    </row>
    <row r="52" spans="1:28" s="82" customFormat="1" ht="18" customHeight="1">
      <c r="A52" s="93"/>
      <c r="B52" s="94"/>
      <c r="C52" s="95"/>
      <c r="D52" s="96"/>
      <c r="E52" s="95"/>
      <c r="F52" s="97"/>
      <c r="G52" s="97"/>
      <c r="H52" s="97"/>
      <c r="I52" s="98"/>
      <c r="J52" s="99"/>
      <c r="K52" s="100"/>
      <c r="L52" s="101"/>
      <c r="M52" s="102" t="str">
        <f>IFERROR(VLOOKUP(AB52,[4]プルダウンリスト!$D$15:$E$70,2,FALSE),"")</f>
        <v/>
      </c>
      <c r="N52" s="102" t="str">
        <f t="shared" si="0"/>
        <v/>
      </c>
      <c r="O52" s="101" t="s">
        <v>71</v>
      </c>
      <c r="P52" s="101" t="s">
        <v>71</v>
      </c>
      <c r="Q52" s="101" t="s">
        <v>71</v>
      </c>
      <c r="R52" s="101" t="s">
        <v>71</v>
      </c>
      <c r="S52" s="101" t="s">
        <v>71</v>
      </c>
      <c r="T52" s="103" t="s">
        <v>106</v>
      </c>
      <c r="U52" s="98"/>
      <c r="V52" s="97" t="s">
        <v>107</v>
      </c>
      <c r="W52" s="101"/>
      <c r="X52" s="104"/>
      <c r="AB52" s="105" t="str">
        <f t="shared" si="1"/>
        <v>〇</v>
      </c>
    </row>
    <row r="53" spans="1:28" s="82" customFormat="1" ht="18" customHeight="1">
      <c r="A53" s="93"/>
      <c r="B53" s="94"/>
      <c r="C53" s="95"/>
      <c r="D53" s="96"/>
      <c r="E53" s="95"/>
      <c r="F53" s="97"/>
      <c r="G53" s="97"/>
      <c r="H53" s="97"/>
      <c r="I53" s="98"/>
      <c r="J53" s="99"/>
      <c r="K53" s="100"/>
      <c r="L53" s="101"/>
      <c r="M53" s="102" t="str">
        <f>IFERROR(VLOOKUP(AB53,[4]プルダウンリスト!$D$15:$E$70,2,FALSE),"")</f>
        <v/>
      </c>
      <c r="N53" s="102" t="str">
        <f t="shared" si="0"/>
        <v/>
      </c>
      <c r="O53" s="101" t="s">
        <v>71</v>
      </c>
      <c r="P53" s="101" t="s">
        <v>71</v>
      </c>
      <c r="Q53" s="101" t="s">
        <v>71</v>
      </c>
      <c r="R53" s="101" t="s">
        <v>71</v>
      </c>
      <c r="S53" s="101" t="s">
        <v>71</v>
      </c>
      <c r="T53" s="103" t="s">
        <v>106</v>
      </c>
      <c r="U53" s="98"/>
      <c r="V53" s="97" t="s">
        <v>107</v>
      </c>
      <c r="W53" s="101"/>
      <c r="X53" s="104"/>
      <c r="AB53" s="105" t="str">
        <f t="shared" si="1"/>
        <v>〇</v>
      </c>
    </row>
    <row r="54" spans="1:28" s="82" customFormat="1" ht="18" customHeight="1">
      <c r="A54" s="93"/>
      <c r="B54" s="94"/>
      <c r="C54" s="95"/>
      <c r="D54" s="96"/>
      <c r="E54" s="95"/>
      <c r="F54" s="97"/>
      <c r="G54" s="97"/>
      <c r="H54" s="97"/>
      <c r="I54" s="98"/>
      <c r="J54" s="99"/>
      <c r="K54" s="100"/>
      <c r="L54" s="101"/>
      <c r="M54" s="102" t="str">
        <f>IFERROR(VLOOKUP(AB54,[4]プルダウンリスト!$D$15:$E$70,2,FALSE),"")</f>
        <v/>
      </c>
      <c r="N54" s="102" t="str">
        <f t="shared" si="0"/>
        <v/>
      </c>
      <c r="O54" s="101" t="s">
        <v>71</v>
      </c>
      <c r="P54" s="101" t="s">
        <v>71</v>
      </c>
      <c r="Q54" s="101" t="s">
        <v>71</v>
      </c>
      <c r="R54" s="101" t="s">
        <v>71</v>
      </c>
      <c r="S54" s="101" t="s">
        <v>71</v>
      </c>
      <c r="T54" s="103" t="s">
        <v>106</v>
      </c>
      <c r="U54" s="98"/>
      <c r="V54" s="97" t="s">
        <v>107</v>
      </c>
      <c r="W54" s="101"/>
      <c r="X54" s="104"/>
      <c r="AB54" s="105" t="str">
        <f t="shared" si="1"/>
        <v>〇</v>
      </c>
    </row>
    <row r="55" spans="1:28" s="82" customFormat="1" ht="18" customHeight="1">
      <c r="A55" s="93"/>
      <c r="B55" s="94"/>
      <c r="C55" s="95"/>
      <c r="D55" s="96"/>
      <c r="E55" s="95"/>
      <c r="F55" s="97"/>
      <c r="G55" s="97"/>
      <c r="H55" s="97"/>
      <c r="I55" s="98"/>
      <c r="J55" s="99"/>
      <c r="K55" s="100"/>
      <c r="L55" s="101"/>
      <c r="M55" s="102" t="str">
        <f>IFERROR(VLOOKUP(AB55,[4]プルダウンリスト!$D$15:$E$70,2,FALSE),"")</f>
        <v/>
      </c>
      <c r="N55" s="102" t="str">
        <f t="shared" si="0"/>
        <v/>
      </c>
      <c r="O55" s="101" t="s">
        <v>71</v>
      </c>
      <c r="P55" s="101" t="s">
        <v>71</v>
      </c>
      <c r="Q55" s="101" t="s">
        <v>71</v>
      </c>
      <c r="R55" s="101" t="s">
        <v>71</v>
      </c>
      <c r="S55" s="101" t="s">
        <v>71</v>
      </c>
      <c r="T55" s="103" t="s">
        <v>106</v>
      </c>
      <c r="U55" s="98"/>
      <c r="V55" s="97" t="s">
        <v>107</v>
      </c>
      <c r="W55" s="101"/>
      <c r="X55" s="104"/>
      <c r="AB55" s="105" t="str">
        <f t="shared" si="1"/>
        <v>〇</v>
      </c>
    </row>
    <row r="56" spans="1:28" s="82" customFormat="1" ht="18" customHeight="1">
      <c r="A56" s="93"/>
      <c r="B56" s="94"/>
      <c r="C56" s="95"/>
      <c r="D56" s="96"/>
      <c r="E56" s="95"/>
      <c r="F56" s="97"/>
      <c r="G56" s="97"/>
      <c r="H56" s="97"/>
      <c r="I56" s="98"/>
      <c r="J56" s="99"/>
      <c r="K56" s="100"/>
      <c r="L56" s="101"/>
      <c r="M56" s="102" t="str">
        <f>IFERROR(VLOOKUP(AB56,[4]プルダウンリスト!$D$15:$E$70,2,FALSE),"")</f>
        <v/>
      </c>
      <c r="N56" s="102" t="str">
        <f t="shared" si="0"/>
        <v/>
      </c>
      <c r="O56" s="101" t="s">
        <v>71</v>
      </c>
      <c r="P56" s="101" t="s">
        <v>71</v>
      </c>
      <c r="Q56" s="101" t="s">
        <v>71</v>
      </c>
      <c r="R56" s="101" t="s">
        <v>71</v>
      </c>
      <c r="S56" s="101" t="s">
        <v>71</v>
      </c>
      <c r="T56" s="103" t="s">
        <v>106</v>
      </c>
      <c r="U56" s="98"/>
      <c r="V56" s="97" t="s">
        <v>107</v>
      </c>
      <c r="W56" s="101"/>
      <c r="X56" s="104"/>
      <c r="AB56" s="105" t="str">
        <f t="shared" si="1"/>
        <v>〇</v>
      </c>
    </row>
    <row r="57" spans="1:28" s="82" customFormat="1" ht="18" customHeight="1">
      <c r="A57" s="93"/>
      <c r="B57" s="94"/>
      <c r="C57" s="95"/>
      <c r="D57" s="96"/>
      <c r="E57" s="95"/>
      <c r="F57" s="97"/>
      <c r="G57" s="97"/>
      <c r="H57" s="97"/>
      <c r="I57" s="98"/>
      <c r="J57" s="99"/>
      <c r="K57" s="100"/>
      <c r="L57" s="101"/>
      <c r="M57" s="102" t="str">
        <f>IFERROR(VLOOKUP(AB57,[4]プルダウンリスト!$D$15:$E$70,2,FALSE),"")</f>
        <v/>
      </c>
      <c r="N57" s="102" t="str">
        <f t="shared" si="0"/>
        <v/>
      </c>
      <c r="O57" s="101" t="s">
        <v>71</v>
      </c>
      <c r="P57" s="101" t="s">
        <v>71</v>
      </c>
      <c r="Q57" s="101" t="s">
        <v>71</v>
      </c>
      <c r="R57" s="101" t="s">
        <v>71</v>
      </c>
      <c r="S57" s="101" t="s">
        <v>71</v>
      </c>
      <c r="T57" s="103" t="s">
        <v>106</v>
      </c>
      <c r="U57" s="98"/>
      <c r="V57" s="97" t="s">
        <v>107</v>
      </c>
      <c r="W57" s="101"/>
      <c r="X57" s="104"/>
      <c r="AB57" s="105" t="str">
        <f t="shared" si="1"/>
        <v>〇</v>
      </c>
    </row>
    <row r="58" spans="1:28" s="82" customFormat="1" ht="18" customHeight="1">
      <c r="A58" s="93"/>
      <c r="B58" s="94"/>
      <c r="C58" s="95"/>
      <c r="D58" s="96"/>
      <c r="E58" s="95"/>
      <c r="F58" s="97"/>
      <c r="G58" s="97"/>
      <c r="H58" s="97"/>
      <c r="I58" s="98"/>
      <c r="J58" s="99"/>
      <c r="K58" s="100"/>
      <c r="L58" s="101"/>
      <c r="M58" s="102" t="str">
        <f>IFERROR(VLOOKUP(AB58,[4]プルダウンリスト!$D$15:$E$70,2,FALSE),"")</f>
        <v/>
      </c>
      <c r="N58" s="102" t="str">
        <f t="shared" si="0"/>
        <v/>
      </c>
      <c r="O58" s="101" t="s">
        <v>105</v>
      </c>
      <c r="P58" s="101" t="s">
        <v>71</v>
      </c>
      <c r="Q58" s="101" t="s">
        <v>71</v>
      </c>
      <c r="R58" s="101" t="s">
        <v>71</v>
      </c>
      <c r="S58" s="101" t="s">
        <v>71</v>
      </c>
      <c r="T58" s="103" t="s">
        <v>106</v>
      </c>
      <c r="U58" s="98"/>
      <c r="V58" s="97" t="s">
        <v>107</v>
      </c>
      <c r="W58" s="101"/>
      <c r="X58" s="104"/>
      <c r="AB58" s="105" t="str">
        <f t="shared" si="1"/>
        <v>〇</v>
      </c>
    </row>
    <row r="59" spans="1:28" s="82" customFormat="1" ht="18" customHeight="1">
      <c r="A59" s="93"/>
      <c r="B59" s="94"/>
      <c r="C59" s="95"/>
      <c r="D59" s="96"/>
      <c r="E59" s="95"/>
      <c r="F59" s="97"/>
      <c r="G59" s="97"/>
      <c r="H59" s="97"/>
      <c r="I59" s="98"/>
      <c r="J59" s="99"/>
      <c r="K59" s="100"/>
      <c r="L59" s="101"/>
      <c r="M59" s="102" t="str">
        <f>IFERROR(VLOOKUP(AB59,[4]プルダウンリスト!$D$15:$E$70,2,FALSE),"")</f>
        <v/>
      </c>
      <c r="N59" s="102" t="str">
        <f t="shared" si="0"/>
        <v/>
      </c>
      <c r="O59" s="101" t="s">
        <v>71</v>
      </c>
      <c r="P59" s="101" t="s">
        <v>71</v>
      </c>
      <c r="Q59" s="101" t="s">
        <v>71</v>
      </c>
      <c r="R59" s="101" t="s">
        <v>71</v>
      </c>
      <c r="S59" s="101" t="s">
        <v>105</v>
      </c>
      <c r="T59" s="103" t="s">
        <v>106</v>
      </c>
      <c r="U59" s="98"/>
      <c r="V59" s="97" t="s">
        <v>107</v>
      </c>
      <c r="W59" s="101"/>
      <c r="X59" s="104"/>
      <c r="AB59" s="105" t="str">
        <f t="shared" si="1"/>
        <v>〇</v>
      </c>
    </row>
    <row r="60" spans="1:28" s="82" customFormat="1" ht="18" customHeight="1">
      <c r="A60" s="93"/>
      <c r="B60" s="94"/>
      <c r="C60" s="95"/>
      <c r="D60" s="96"/>
      <c r="E60" s="95"/>
      <c r="F60" s="97"/>
      <c r="G60" s="97"/>
      <c r="H60" s="97"/>
      <c r="I60" s="98"/>
      <c r="J60" s="99"/>
      <c r="K60" s="100"/>
      <c r="L60" s="101"/>
      <c r="M60" s="102" t="str">
        <f>IFERROR(VLOOKUP(AB60,[4]プルダウンリスト!$D$15:$E$70,2,FALSE),"")</f>
        <v/>
      </c>
      <c r="N60" s="102" t="str">
        <f t="shared" si="0"/>
        <v/>
      </c>
      <c r="O60" s="101" t="s">
        <v>71</v>
      </c>
      <c r="P60" s="101" t="s">
        <v>71</v>
      </c>
      <c r="Q60" s="101" t="s">
        <v>71</v>
      </c>
      <c r="R60" s="101" t="s">
        <v>71</v>
      </c>
      <c r="S60" s="101" t="s">
        <v>71</v>
      </c>
      <c r="T60" s="103" t="s">
        <v>106</v>
      </c>
      <c r="U60" s="98"/>
      <c r="V60" s="97" t="s">
        <v>107</v>
      </c>
      <c r="W60" s="101"/>
      <c r="X60" s="104"/>
      <c r="AB60" s="105" t="str">
        <f t="shared" si="1"/>
        <v>〇</v>
      </c>
    </row>
    <row r="61" spans="1:28" s="82" customFormat="1" ht="18" customHeight="1">
      <c r="A61" s="93"/>
      <c r="B61" s="94"/>
      <c r="C61" s="95"/>
      <c r="D61" s="96"/>
      <c r="E61" s="95"/>
      <c r="F61" s="97"/>
      <c r="G61" s="97"/>
      <c r="H61" s="97"/>
      <c r="I61" s="98"/>
      <c r="J61" s="99"/>
      <c r="K61" s="100"/>
      <c r="L61" s="101"/>
      <c r="M61" s="102" t="str">
        <f>IFERROR(VLOOKUP(AB61,[4]プルダウンリスト!$D$15:$E$70,2,FALSE),"")</f>
        <v/>
      </c>
      <c r="N61" s="102" t="str">
        <f t="shared" si="0"/>
        <v/>
      </c>
      <c r="O61" s="101" t="s">
        <v>71</v>
      </c>
      <c r="P61" s="101" t="s">
        <v>71</v>
      </c>
      <c r="Q61" s="101" t="s">
        <v>71</v>
      </c>
      <c r="R61" s="101" t="s">
        <v>71</v>
      </c>
      <c r="S61" s="101" t="s">
        <v>71</v>
      </c>
      <c r="T61" s="103" t="s">
        <v>106</v>
      </c>
      <c r="U61" s="98"/>
      <c r="V61" s="97" t="s">
        <v>107</v>
      </c>
      <c r="W61" s="101"/>
      <c r="X61" s="104"/>
      <c r="AB61" s="105" t="str">
        <f t="shared" si="1"/>
        <v>〇</v>
      </c>
    </row>
    <row r="62" spans="1:28" s="82" customFormat="1" ht="18" customHeight="1">
      <c r="A62" s="93"/>
      <c r="B62" s="94"/>
      <c r="C62" s="95"/>
      <c r="D62" s="96"/>
      <c r="E62" s="95"/>
      <c r="F62" s="97"/>
      <c r="G62" s="97"/>
      <c r="H62" s="97"/>
      <c r="I62" s="98"/>
      <c r="J62" s="99"/>
      <c r="K62" s="100"/>
      <c r="L62" s="101"/>
      <c r="M62" s="102" t="str">
        <f>IFERROR(VLOOKUP(AB62,[4]プルダウンリスト!$D$15:$E$70,2,FALSE),"")</f>
        <v/>
      </c>
      <c r="N62" s="102" t="str">
        <f t="shared" si="0"/>
        <v/>
      </c>
      <c r="O62" s="101" t="s">
        <v>71</v>
      </c>
      <c r="P62" s="101" t="s">
        <v>71</v>
      </c>
      <c r="Q62" s="101" t="s">
        <v>71</v>
      </c>
      <c r="R62" s="101" t="s">
        <v>71</v>
      </c>
      <c r="S62" s="101" t="s">
        <v>71</v>
      </c>
      <c r="T62" s="103" t="s">
        <v>106</v>
      </c>
      <c r="U62" s="98"/>
      <c r="V62" s="97" t="s">
        <v>107</v>
      </c>
      <c r="W62" s="101"/>
      <c r="X62" s="104"/>
      <c r="AB62" s="105" t="str">
        <f t="shared" si="1"/>
        <v>〇</v>
      </c>
    </row>
    <row r="63" spans="1:28" s="82" customFormat="1" ht="18" customHeight="1">
      <c r="A63" s="93"/>
      <c r="B63" s="94"/>
      <c r="C63" s="95"/>
      <c r="D63" s="96"/>
      <c r="E63" s="95"/>
      <c r="F63" s="97"/>
      <c r="G63" s="97"/>
      <c r="H63" s="97"/>
      <c r="I63" s="98"/>
      <c r="J63" s="99"/>
      <c r="K63" s="100"/>
      <c r="L63" s="101"/>
      <c r="M63" s="102" t="str">
        <f>IFERROR(VLOOKUP(AB63,[4]プルダウンリスト!$D$15:$E$70,2,FALSE),"")</f>
        <v/>
      </c>
      <c r="N63" s="102" t="str">
        <f t="shared" si="0"/>
        <v/>
      </c>
      <c r="O63" s="101" t="s">
        <v>71</v>
      </c>
      <c r="P63" s="101" t="s">
        <v>71</v>
      </c>
      <c r="Q63" s="101" t="s">
        <v>71</v>
      </c>
      <c r="R63" s="101" t="s">
        <v>71</v>
      </c>
      <c r="S63" s="101" t="s">
        <v>71</v>
      </c>
      <c r="T63" s="103" t="s">
        <v>106</v>
      </c>
      <c r="U63" s="98"/>
      <c r="V63" s="97" t="s">
        <v>107</v>
      </c>
      <c r="W63" s="101"/>
      <c r="X63" s="104"/>
      <c r="AB63" s="105" t="str">
        <f t="shared" si="1"/>
        <v>〇</v>
      </c>
    </row>
    <row r="64" spans="1:28" s="82" customFormat="1" ht="18" customHeight="1">
      <c r="A64" s="93"/>
      <c r="B64" s="94"/>
      <c r="C64" s="95"/>
      <c r="D64" s="96"/>
      <c r="E64" s="95"/>
      <c r="F64" s="97"/>
      <c r="G64" s="97"/>
      <c r="H64" s="97"/>
      <c r="I64" s="98"/>
      <c r="J64" s="99"/>
      <c r="K64" s="100"/>
      <c r="L64" s="101"/>
      <c r="M64" s="102" t="str">
        <f>IFERROR(VLOOKUP(AB64,[4]プルダウンリスト!$D$15:$E$70,2,FALSE),"")</f>
        <v/>
      </c>
      <c r="N64" s="102" t="str">
        <f t="shared" si="0"/>
        <v/>
      </c>
      <c r="O64" s="101" t="s">
        <v>71</v>
      </c>
      <c r="P64" s="101" t="s">
        <v>71</v>
      </c>
      <c r="Q64" s="101" t="s">
        <v>71</v>
      </c>
      <c r="R64" s="101"/>
      <c r="S64" s="101" t="s">
        <v>71</v>
      </c>
      <c r="T64" s="103" t="s">
        <v>106</v>
      </c>
      <c r="U64" s="98"/>
      <c r="V64" s="97" t="s">
        <v>107</v>
      </c>
      <c r="W64" s="101"/>
      <c r="X64" s="104"/>
      <c r="AB64" s="105" t="str">
        <f t="shared" si="1"/>
        <v>〇</v>
      </c>
    </row>
    <row r="65" spans="1:28" s="82" customFormat="1" ht="18" customHeight="1">
      <c r="A65" s="93"/>
      <c r="B65" s="94"/>
      <c r="C65" s="95"/>
      <c r="D65" s="96"/>
      <c r="E65" s="95"/>
      <c r="F65" s="97"/>
      <c r="G65" s="97"/>
      <c r="H65" s="97"/>
      <c r="I65" s="98"/>
      <c r="J65" s="99"/>
      <c r="K65" s="100"/>
      <c r="L65" s="101"/>
      <c r="M65" s="102" t="str">
        <f>IFERROR(VLOOKUP(AB65,[4]プルダウンリスト!$D$15:$E$70,2,FALSE),"")</f>
        <v/>
      </c>
      <c r="N65" s="102" t="str">
        <f t="shared" si="0"/>
        <v/>
      </c>
      <c r="O65" s="101" t="s">
        <v>71</v>
      </c>
      <c r="P65" s="101" t="s">
        <v>71</v>
      </c>
      <c r="Q65" s="101" t="s">
        <v>71</v>
      </c>
      <c r="R65" s="101" t="s">
        <v>71</v>
      </c>
      <c r="S65" s="101" t="s">
        <v>71</v>
      </c>
      <c r="T65" s="103" t="s">
        <v>106</v>
      </c>
      <c r="U65" s="98"/>
      <c r="V65" s="97" t="s">
        <v>107</v>
      </c>
      <c r="W65" s="101"/>
      <c r="X65" s="104"/>
      <c r="AB65" s="105" t="str">
        <f t="shared" si="1"/>
        <v>〇</v>
      </c>
    </row>
    <row r="66" spans="1:28" s="82" customFormat="1" ht="18" customHeight="1">
      <c r="A66" s="93"/>
      <c r="B66" s="94"/>
      <c r="C66" s="95"/>
      <c r="D66" s="96"/>
      <c r="E66" s="95"/>
      <c r="F66" s="97"/>
      <c r="G66" s="97"/>
      <c r="H66" s="97"/>
      <c r="I66" s="98"/>
      <c r="J66" s="99"/>
      <c r="K66" s="100"/>
      <c r="L66" s="101"/>
      <c r="M66" s="102" t="str">
        <f>IFERROR(VLOOKUP(AB66,[4]プルダウンリスト!$D$15:$E$70,2,FALSE),"")</f>
        <v/>
      </c>
      <c r="N66" s="102" t="str">
        <f t="shared" si="0"/>
        <v/>
      </c>
      <c r="O66" s="101" t="s">
        <v>71</v>
      </c>
      <c r="P66" s="101" t="s">
        <v>71</v>
      </c>
      <c r="Q66" s="101" t="s">
        <v>71</v>
      </c>
      <c r="R66" s="101" t="s">
        <v>71</v>
      </c>
      <c r="S66" s="101" t="s">
        <v>71</v>
      </c>
      <c r="T66" s="103" t="s">
        <v>106</v>
      </c>
      <c r="U66" s="98"/>
      <c r="V66" s="97" t="s">
        <v>107</v>
      </c>
      <c r="W66" s="101"/>
      <c r="X66" s="104"/>
      <c r="AB66" s="105" t="str">
        <f t="shared" si="1"/>
        <v>〇</v>
      </c>
    </row>
    <row r="67" spans="1:28" s="82" customFormat="1" ht="18" customHeight="1">
      <c r="A67" s="93"/>
      <c r="B67" s="94"/>
      <c r="C67" s="95"/>
      <c r="D67" s="96"/>
      <c r="E67" s="95"/>
      <c r="F67" s="97"/>
      <c r="G67" s="97"/>
      <c r="H67" s="97"/>
      <c r="I67" s="98"/>
      <c r="J67" s="99"/>
      <c r="K67" s="100"/>
      <c r="L67" s="101"/>
      <c r="M67" s="102" t="str">
        <f>IFERROR(VLOOKUP(AB67,[4]プルダウンリスト!$D$15:$E$70,2,FALSE),"")</f>
        <v/>
      </c>
      <c r="N67" s="102" t="str">
        <f t="shared" si="0"/>
        <v/>
      </c>
      <c r="O67" s="101" t="s">
        <v>71</v>
      </c>
      <c r="P67" s="101" t="s">
        <v>71</v>
      </c>
      <c r="Q67" s="101" t="s">
        <v>71</v>
      </c>
      <c r="R67" s="101" t="s">
        <v>71</v>
      </c>
      <c r="S67" s="101" t="s">
        <v>71</v>
      </c>
      <c r="T67" s="103" t="s">
        <v>106</v>
      </c>
      <c r="U67" s="98"/>
      <c r="V67" s="97" t="s">
        <v>107</v>
      </c>
      <c r="W67" s="101"/>
      <c r="X67" s="104"/>
      <c r="AB67" s="105" t="str">
        <f t="shared" si="1"/>
        <v>〇</v>
      </c>
    </row>
    <row r="68" spans="1:28" s="82" customFormat="1" ht="18" customHeight="1">
      <c r="A68" s="93"/>
      <c r="B68" s="94"/>
      <c r="C68" s="95"/>
      <c r="D68" s="96"/>
      <c r="E68" s="95"/>
      <c r="F68" s="97"/>
      <c r="G68" s="97"/>
      <c r="H68" s="97"/>
      <c r="I68" s="98"/>
      <c r="J68" s="99"/>
      <c r="K68" s="100"/>
      <c r="L68" s="101"/>
      <c r="M68" s="102" t="str">
        <f>IFERROR(VLOOKUP(AB68,[4]プルダウンリスト!$D$15:$E$70,2,FALSE),"")</f>
        <v/>
      </c>
      <c r="N68" s="102" t="str">
        <f t="shared" si="0"/>
        <v/>
      </c>
      <c r="O68" s="101" t="s">
        <v>71</v>
      </c>
      <c r="P68" s="101" t="s">
        <v>71</v>
      </c>
      <c r="Q68" s="101" t="s">
        <v>71</v>
      </c>
      <c r="R68" s="101" t="s">
        <v>71</v>
      </c>
      <c r="S68" s="101" t="s">
        <v>71</v>
      </c>
      <c r="T68" s="103" t="s">
        <v>106</v>
      </c>
      <c r="U68" s="98"/>
      <c r="V68" s="97" t="s">
        <v>107</v>
      </c>
      <c r="W68" s="101"/>
      <c r="X68" s="104"/>
      <c r="AB68" s="105" t="str">
        <f t="shared" si="1"/>
        <v>〇</v>
      </c>
    </row>
    <row r="69" spans="1:28" s="82" customFormat="1" ht="18" customHeight="1">
      <c r="A69" s="93"/>
      <c r="B69" s="94"/>
      <c r="C69" s="95"/>
      <c r="D69" s="96"/>
      <c r="E69" s="95"/>
      <c r="F69" s="97"/>
      <c r="G69" s="97"/>
      <c r="H69" s="97"/>
      <c r="I69" s="98"/>
      <c r="J69" s="99"/>
      <c r="K69" s="100"/>
      <c r="L69" s="101"/>
      <c r="M69" s="102" t="str">
        <f>IFERROR(VLOOKUP(AB69,[4]プルダウンリスト!$D$15:$E$70,2,FALSE),"")</f>
        <v/>
      </c>
      <c r="N69" s="102" t="str">
        <f t="shared" si="0"/>
        <v/>
      </c>
      <c r="O69" s="101" t="s">
        <v>71</v>
      </c>
      <c r="P69" s="101" t="s">
        <v>71</v>
      </c>
      <c r="Q69" s="101" t="s">
        <v>71</v>
      </c>
      <c r="R69" s="101" t="s">
        <v>71</v>
      </c>
      <c r="S69" s="101" t="s">
        <v>71</v>
      </c>
      <c r="T69" s="103" t="s">
        <v>106</v>
      </c>
      <c r="U69" s="98"/>
      <c r="V69" s="97" t="s">
        <v>107</v>
      </c>
      <c r="W69" s="101"/>
      <c r="X69" s="104"/>
      <c r="AB69" s="105" t="str">
        <f t="shared" si="1"/>
        <v>〇</v>
      </c>
    </row>
    <row r="70" spans="1:28" s="82" customFormat="1" ht="18" customHeight="1">
      <c r="A70" s="93"/>
      <c r="B70" s="94"/>
      <c r="C70" s="95"/>
      <c r="D70" s="96"/>
      <c r="E70" s="95"/>
      <c r="F70" s="97"/>
      <c r="G70" s="97"/>
      <c r="H70" s="97"/>
      <c r="I70" s="98"/>
      <c r="J70" s="99"/>
      <c r="K70" s="100"/>
      <c r="L70" s="101"/>
      <c r="M70" s="102" t="str">
        <f>IFERROR(VLOOKUP(AB70,[4]プルダウンリスト!$D$15:$E$70,2,FALSE),"")</f>
        <v/>
      </c>
      <c r="N70" s="102" t="str">
        <f t="shared" si="0"/>
        <v/>
      </c>
      <c r="O70" s="101" t="s">
        <v>71</v>
      </c>
      <c r="P70" s="101" t="s">
        <v>71</v>
      </c>
      <c r="Q70" s="101" t="s">
        <v>71</v>
      </c>
      <c r="R70" s="101" t="s">
        <v>71</v>
      </c>
      <c r="S70" s="101" t="s">
        <v>71</v>
      </c>
      <c r="T70" s="103" t="s">
        <v>106</v>
      </c>
      <c r="U70" s="98"/>
      <c r="V70" s="97" t="s">
        <v>107</v>
      </c>
      <c r="W70" s="101"/>
      <c r="X70" s="104"/>
      <c r="AB70" s="105" t="str">
        <f t="shared" si="1"/>
        <v>〇</v>
      </c>
    </row>
    <row r="71" spans="1:28" s="82" customFormat="1" ht="18" customHeight="1">
      <c r="A71" s="93"/>
      <c r="B71" s="94"/>
      <c r="C71" s="95"/>
      <c r="D71" s="96"/>
      <c r="E71" s="95"/>
      <c r="F71" s="97"/>
      <c r="G71" s="97"/>
      <c r="H71" s="97"/>
      <c r="I71" s="98"/>
      <c r="J71" s="99"/>
      <c r="K71" s="100"/>
      <c r="L71" s="101"/>
      <c r="M71" s="102" t="str">
        <f>IFERROR(VLOOKUP(AB71,[4]プルダウンリスト!$D$15:$E$70,2,FALSE),"")</f>
        <v/>
      </c>
      <c r="N71" s="102" t="str">
        <f t="shared" si="0"/>
        <v/>
      </c>
      <c r="O71" s="101" t="s">
        <v>71</v>
      </c>
      <c r="P71" s="101" t="s">
        <v>71</v>
      </c>
      <c r="Q71" s="101" t="s">
        <v>71</v>
      </c>
      <c r="R71" s="101" t="s">
        <v>71</v>
      </c>
      <c r="S71" s="101" t="s">
        <v>71</v>
      </c>
      <c r="T71" s="103" t="s">
        <v>106</v>
      </c>
      <c r="U71" s="98"/>
      <c r="V71" s="97" t="s">
        <v>107</v>
      </c>
      <c r="W71" s="101"/>
      <c r="X71" s="104"/>
      <c r="AB71" s="105" t="str">
        <f t="shared" si="1"/>
        <v>〇</v>
      </c>
    </row>
    <row r="72" spans="1:28" s="82" customFormat="1" ht="18" customHeight="1">
      <c r="A72" s="93"/>
      <c r="B72" s="94"/>
      <c r="C72" s="95"/>
      <c r="D72" s="96"/>
      <c r="E72" s="95"/>
      <c r="F72" s="97"/>
      <c r="G72" s="97"/>
      <c r="H72" s="97"/>
      <c r="I72" s="98"/>
      <c r="J72" s="99"/>
      <c r="K72" s="100"/>
      <c r="L72" s="101"/>
      <c r="M72" s="102" t="str">
        <f>IFERROR(VLOOKUP(AB72,[4]プルダウンリスト!$D$15:$E$70,2,FALSE),"")</f>
        <v/>
      </c>
      <c r="N72" s="102" t="str">
        <f t="shared" si="0"/>
        <v/>
      </c>
      <c r="O72" s="101" t="s">
        <v>71</v>
      </c>
      <c r="P72" s="101" t="s">
        <v>71</v>
      </c>
      <c r="Q72" s="101" t="s">
        <v>71</v>
      </c>
      <c r="R72" s="101" t="s">
        <v>71</v>
      </c>
      <c r="S72" s="101" t="s">
        <v>71</v>
      </c>
      <c r="T72" s="103" t="s">
        <v>106</v>
      </c>
      <c r="U72" s="98"/>
      <c r="V72" s="97" t="s">
        <v>107</v>
      </c>
      <c r="W72" s="101"/>
      <c r="X72" s="104"/>
      <c r="AB72" s="105" t="str">
        <f t="shared" si="1"/>
        <v>〇</v>
      </c>
    </row>
    <row r="73" spans="1:28" s="82" customFormat="1" ht="18" customHeight="1">
      <c r="A73" s="93"/>
      <c r="B73" s="94"/>
      <c r="C73" s="95"/>
      <c r="D73" s="96"/>
      <c r="E73" s="95"/>
      <c r="F73" s="97"/>
      <c r="G73" s="97"/>
      <c r="H73" s="97"/>
      <c r="I73" s="98"/>
      <c r="J73" s="99"/>
      <c r="K73" s="100"/>
      <c r="L73" s="101"/>
      <c r="M73" s="102" t="str">
        <f>IFERROR(VLOOKUP(AB73,[4]プルダウンリスト!$D$15:$E$70,2,FALSE),"")</f>
        <v/>
      </c>
      <c r="N73" s="102" t="str">
        <f t="shared" si="0"/>
        <v/>
      </c>
      <c r="O73" s="101" t="s">
        <v>71</v>
      </c>
      <c r="P73" s="101" t="s">
        <v>71</v>
      </c>
      <c r="Q73" s="101" t="s">
        <v>71</v>
      </c>
      <c r="R73" s="101" t="s">
        <v>71</v>
      </c>
      <c r="S73" s="101" t="s">
        <v>71</v>
      </c>
      <c r="T73" s="103" t="s">
        <v>106</v>
      </c>
      <c r="U73" s="98"/>
      <c r="V73" s="97" t="s">
        <v>107</v>
      </c>
      <c r="W73" s="101"/>
      <c r="X73" s="104"/>
      <c r="AB73" s="105" t="str">
        <f t="shared" si="1"/>
        <v>〇</v>
      </c>
    </row>
    <row r="74" spans="1:28" s="82" customFormat="1" ht="18" customHeight="1">
      <c r="A74" s="93"/>
      <c r="B74" s="94"/>
      <c r="C74" s="95"/>
      <c r="D74" s="96"/>
      <c r="E74" s="95"/>
      <c r="F74" s="97"/>
      <c r="G74" s="97"/>
      <c r="H74" s="97"/>
      <c r="I74" s="98"/>
      <c r="J74" s="99"/>
      <c r="K74" s="100"/>
      <c r="L74" s="101"/>
      <c r="M74" s="102" t="str">
        <f>IFERROR(VLOOKUP(AB74,[4]プルダウンリスト!$D$15:$E$70,2,FALSE),"")</f>
        <v/>
      </c>
      <c r="N74" s="102" t="str">
        <f t="shared" si="0"/>
        <v/>
      </c>
      <c r="O74" s="101" t="s">
        <v>71</v>
      </c>
      <c r="P74" s="101" t="s">
        <v>71</v>
      </c>
      <c r="Q74" s="101" t="s">
        <v>71</v>
      </c>
      <c r="R74" s="101" t="s">
        <v>71</v>
      </c>
      <c r="S74" s="101" t="s">
        <v>71</v>
      </c>
      <c r="T74" s="103" t="s">
        <v>106</v>
      </c>
      <c r="U74" s="98"/>
      <c r="V74" s="97" t="s">
        <v>107</v>
      </c>
      <c r="W74" s="101"/>
      <c r="X74" s="104"/>
      <c r="AB74" s="105" t="str">
        <f t="shared" si="1"/>
        <v>〇</v>
      </c>
    </row>
    <row r="75" spans="1:28" s="82" customFormat="1" ht="18" customHeight="1">
      <c r="A75" s="93"/>
      <c r="B75" s="94"/>
      <c r="C75" s="95"/>
      <c r="D75" s="96"/>
      <c r="E75" s="95"/>
      <c r="F75" s="97"/>
      <c r="G75" s="97"/>
      <c r="H75" s="97"/>
      <c r="I75" s="98"/>
      <c r="J75" s="99"/>
      <c r="K75" s="100"/>
      <c r="L75" s="101"/>
      <c r="M75" s="102" t="str">
        <f>IFERROR(VLOOKUP(AB75,[4]プルダウンリスト!$D$15:$E$70,2,FALSE),"")</f>
        <v/>
      </c>
      <c r="N75" s="102" t="str">
        <f t="shared" si="0"/>
        <v/>
      </c>
      <c r="O75" s="101" t="s">
        <v>71</v>
      </c>
      <c r="P75" s="101" t="s">
        <v>71</v>
      </c>
      <c r="Q75" s="101" t="s">
        <v>71</v>
      </c>
      <c r="R75" s="101" t="s">
        <v>71</v>
      </c>
      <c r="S75" s="101" t="s">
        <v>71</v>
      </c>
      <c r="T75" s="103" t="s">
        <v>106</v>
      </c>
      <c r="U75" s="98"/>
      <c r="V75" s="97" t="s">
        <v>107</v>
      </c>
      <c r="W75" s="101"/>
      <c r="X75" s="104"/>
      <c r="AB75" s="105" t="str">
        <f t="shared" si="1"/>
        <v>〇</v>
      </c>
    </row>
    <row r="76" spans="1:28" s="82" customFormat="1" ht="18" customHeight="1">
      <c r="A76" s="93"/>
      <c r="B76" s="94"/>
      <c r="C76" s="95"/>
      <c r="D76" s="96"/>
      <c r="E76" s="95"/>
      <c r="F76" s="97"/>
      <c r="G76" s="97"/>
      <c r="H76" s="97"/>
      <c r="I76" s="98"/>
      <c r="J76" s="99"/>
      <c r="K76" s="100"/>
      <c r="L76" s="101"/>
      <c r="M76" s="102" t="str">
        <f>IFERROR(VLOOKUP(AB76,[4]プルダウンリスト!$D$15:$E$70,2,FALSE),"")</f>
        <v/>
      </c>
      <c r="N76" s="102" t="str">
        <f t="shared" si="0"/>
        <v/>
      </c>
      <c r="O76" s="101" t="s">
        <v>71</v>
      </c>
      <c r="P76" s="101" t="s">
        <v>71</v>
      </c>
      <c r="Q76" s="101" t="s">
        <v>71</v>
      </c>
      <c r="R76" s="101" t="s">
        <v>71</v>
      </c>
      <c r="S76" s="101" t="s">
        <v>71</v>
      </c>
      <c r="T76" s="103" t="s">
        <v>106</v>
      </c>
      <c r="U76" s="98"/>
      <c r="V76" s="97" t="s">
        <v>107</v>
      </c>
      <c r="W76" s="101"/>
      <c r="X76" s="104"/>
      <c r="AB76" s="105" t="str">
        <f t="shared" si="1"/>
        <v>〇</v>
      </c>
    </row>
    <row r="77" spans="1:28" s="82" customFormat="1" ht="18" customHeight="1">
      <c r="A77" s="93"/>
      <c r="B77" s="94"/>
      <c r="C77" s="95"/>
      <c r="D77" s="96"/>
      <c r="E77" s="95"/>
      <c r="F77" s="97"/>
      <c r="G77" s="97"/>
      <c r="H77" s="97"/>
      <c r="I77" s="98"/>
      <c r="J77" s="99"/>
      <c r="K77" s="100"/>
      <c r="L77" s="101"/>
      <c r="M77" s="102" t="str">
        <f>IFERROR(VLOOKUP(AB77,[4]プルダウンリスト!$D$15:$E$70,2,FALSE),"")</f>
        <v/>
      </c>
      <c r="N77" s="102" t="str">
        <f t="shared" si="0"/>
        <v/>
      </c>
      <c r="O77" s="101" t="s">
        <v>71</v>
      </c>
      <c r="P77" s="101" t="s">
        <v>71</v>
      </c>
      <c r="Q77" s="101" t="s">
        <v>71</v>
      </c>
      <c r="R77" s="101" t="s">
        <v>71</v>
      </c>
      <c r="S77" s="101" t="s">
        <v>71</v>
      </c>
      <c r="T77" s="103" t="s">
        <v>106</v>
      </c>
      <c r="U77" s="98"/>
      <c r="V77" s="97" t="s">
        <v>107</v>
      </c>
      <c r="W77" s="101"/>
      <c r="X77" s="104"/>
      <c r="AB77" s="105" t="str">
        <f t="shared" si="1"/>
        <v>〇</v>
      </c>
    </row>
    <row r="78" spans="1:28" s="82" customFormat="1" ht="18" customHeight="1">
      <c r="A78" s="93"/>
      <c r="B78" s="94"/>
      <c r="C78" s="95"/>
      <c r="D78" s="96"/>
      <c r="E78" s="95"/>
      <c r="F78" s="97"/>
      <c r="G78" s="97"/>
      <c r="H78" s="97"/>
      <c r="I78" s="98"/>
      <c r="J78" s="99"/>
      <c r="K78" s="100"/>
      <c r="L78" s="101"/>
      <c r="M78" s="102" t="str">
        <f>IFERROR(VLOOKUP(AB78,[4]プルダウンリスト!$D$15:$E$70,2,FALSE),"")</f>
        <v/>
      </c>
      <c r="N78" s="102" t="str">
        <f t="shared" si="0"/>
        <v/>
      </c>
      <c r="O78" s="101" t="s">
        <v>71</v>
      </c>
      <c r="P78" s="101" t="s">
        <v>71</v>
      </c>
      <c r="Q78" s="101" t="s">
        <v>71</v>
      </c>
      <c r="R78" s="101" t="s">
        <v>71</v>
      </c>
      <c r="S78" s="101" t="s">
        <v>71</v>
      </c>
      <c r="T78" s="103" t="s">
        <v>106</v>
      </c>
      <c r="U78" s="98"/>
      <c r="V78" s="97" t="s">
        <v>107</v>
      </c>
      <c r="W78" s="101"/>
      <c r="X78" s="104"/>
      <c r="AB78" s="105" t="str">
        <f t="shared" si="1"/>
        <v>〇</v>
      </c>
    </row>
    <row r="79" spans="1:28" s="82" customFormat="1" ht="18" customHeight="1">
      <c r="A79" s="93"/>
      <c r="B79" s="94"/>
      <c r="C79" s="95"/>
      <c r="D79" s="96"/>
      <c r="E79" s="95"/>
      <c r="F79" s="97"/>
      <c r="G79" s="97"/>
      <c r="H79" s="97"/>
      <c r="I79" s="98"/>
      <c r="J79" s="99"/>
      <c r="K79" s="100"/>
      <c r="L79" s="101"/>
      <c r="M79" s="102" t="str">
        <f>IFERROR(VLOOKUP(AB79,[4]プルダウンリスト!$D$15:$E$70,2,FALSE),"")</f>
        <v/>
      </c>
      <c r="N79" s="102" t="str">
        <f t="shared" si="0"/>
        <v/>
      </c>
      <c r="O79" s="101" t="s">
        <v>71</v>
      </c>
      <c r="P79" s="101" t="s">
        <v>71</v>
      </c>
      <c r="Q79" s="101" t="s">
        <v>71</v>
      </c>
      <c r="R79" s="101" t="s">
        <v>71</v>
      </c>
      <c r="S79" s="101" t="s">
        <v>71</v>
      </c>
      <c r="T79" s="103" t="s">
        <v>106</v>
      </c>
      <c r="U79" s="98"/>
      <c r="V79" s="97" t="s">
        <v>107</v>
      </c>
      <c r="W79" s="101"/>
      <c r="X79" s="104"/>
      <c r="AB79" s="105" t="str">
        <f t="shared" si="1"/>
        <v>〇</v>
      </c>
    </row>
    <row r="80" spans="1:28" s="82" customFormat="1" ht="18" customHeight="1">
      <c r="A80" s="93"/>
      <c r="B80" s="94"/>
      <c r="C80" s="95"/>
      <c r="D80" s="96"/>
      <c r="E80" s="95"/>
      <c r="F80" s="97"/>
      <c r="G80" s="97"/>
      <c r="H80" s="97"/>
      <c r="I80" s="98"/>
      <c r="J80" s="99"/>
      <c r="K80" s="100"/>
      <c r="L80" s="101"/>
      <c r="M80" s="102" t="str">
        <f>IFERROR(VLOOKUP(AB80,[4]プルダウンリスト!$D$15:$E$70,2,FALSE),"")</f>
        <v/>
      </c>
      <c r="N80" s="102" t="str">
        <f t="shared" si="0"/>
        <v/>
      </c>
      <c r="O80" s="101" t="s">
        <v>71</v>
      </c>
      <c r="P80" s="101" t="s">
        <v>71</v>
      </c>
      <c r="Q80" s="101" t="s">
        <v>71</v>
      </c>
      <c r="R80" s="101"/>
      <c r="S80" s="101" t="s">
        <v>105</v>
      </c>
      <c r="T80" s="103" t="s">
        <v>106</v>
      </c>
      <c r="U80" s="98"/>
      <c r="V80" s="97" t="s">
        <v>107</v>
      </c>
      <c r="W80" s="101"/>
      <c r="X80" s="104"/>
      <c r="AB80" s="105" t="str">
        <f t="shared" si="1"/>
        <v>〇</v>
      </c>
    </row>
    <row r="81" spans="1:35" s="82" customFormat="1" ht="18" customHeight="1">
      <c r="A81" s="93"/>
      <c r="B81" s="94"/>
      <c r="C81" s="95"/>
      <c r="D81" s="96"/>
      <c r="E81" s="95"/>
      <c r="F81" s="97"/>
      <c r="G81" s="97"/>
      <c r="H81" s="97"/>
      <c r="I81" s="98"/>
      <c r="J81" s="99"/>
      <c r="K81" s="100"/>
      <c r="L81" s="101"/>
      <c r="M81" s="102" t="str">
        <f>IFERROR(VLOOKUP(AB81,[4]プルダウンリスト!$D$15:$E$70,2,FALSE),"")</f>
        <v/>
      </c>
      <c r="N81" s="102" t="str">
        <f t="shared" si="0"/>
        <v/>
      </c>
      <c r="O81" s="101" t="s">
        <v>71</v>
      </c>
      <c r="P81" s="101" t="s">
        <v>71</v>
      </c>
      <c r="Q81" s="101" t="s">
        <v>71</v>
      </c>
      <c r="R81" s="101" t="s">
        <v>71</v>
      </c>
      <c r="S81" s="101" t="s">
        <v>71</v>
      </c>
      <c r="T81" s="103" t="s">
        <v>106</v>
      </c>
      <c r="U81" s="98"/>
      <c r="V81" s="97" t="s">
        <v>107</v>
      </c>
      <c r="W81" s="101"/>
      <c r="X81" s="104"/>
      <c r="AB81" s="105" t="str">
        <f t="shared" si="1"/>
        <v>〇</v>
      </c>
    </row>
    <row r="82" spans="1:35" s="82" customFormat="1" ht="18" customHeight="1">
      <c r="A82" s="93"/>
      <c r="B82" s="94"/>
      <c r="C82" s="95"/>
      <c r="D82" s="96"/>
      <c r="E82" s="95"/>
      <c r="F82" s="97"/>
      <c r="G82" s="97"/>
      <c r="H82" s="97"/>
      <c r="I82" s="98"/>
      <c r="J82" s="99"/>
      <c r="K82" s="100"/>
      <c r="L82" s="101"/>
      <c r="M82" s="102" t="str">
        <f>IFERROR(VLOOKUP(AB82,[4]プルダウンリスト!$D$15:$E$70,2,FALSE),"")</f>
        <v/>
      </c>
      <c r="N82" s="102" t="str">
        <f t="shared" si="0"/>
        <v/>
      </c>
      <c r="O82" s="101" t="s">
        <v>71</v>
      </c>
      <c r="P82" s="101" t="s">
        <v>71</v>
      </c>
      <c r="Q82" s="101" t="s">
        <v>71</v>
      </c>
      <c r="R82" s="101" t="s">
        <v>71</v>
      </c>
      <c r="S82" s="101" t="s">
        <v>71</v>
      </c>
      <c r="T82" s="103" t="s">
        <v>106</v>
      </c>
      <c r="U82" s="98"/>
      <c r="V82" s="97" t="s">
        <v>107</v>
      </c>
      <c r="W82" s="101"/>
      <c r="X82" s="104"/>
      <c r="AB82" s="105" t="str">
        <f t="shared" si="1"/>
        <v>〇</v>
      </c>
    </row>
    <row r="83" spans="1:35" s="82" customFormat="1" ht="18" customHeight="1">
      <c r="A83" s="93"/>
      <c r="B83" s="94"/>
      <c r="C83" s="95"/>
      <c r="D83" s="96"/>
      <c r="E83" s="95"/>
      <c r="F83" s="97"/>
      <c r="G83" s="97"/>
      <c r="H83" s="97"/>
      <c r="I83" s="98"/>
      <c r="J83" s="99"/>
      <c r="K83" s="100"/>
      <c r="L83" s="101"/>
      <c r="M83" s="102" t="str">
        <f>IFERROR(VLOOKUP(AB83,[4]プルダウンリスト!$D$15:$E$70,2,FALSE),"")</f>
        <v/>
      </c>
      <c r="N83" s="102" t="str">
        <f t="shared" ref="N83:N106" si="2">IFERROR(ROUNDDOWN(J83*M83/1000,0),"")</f>
        <v/>
      </c>
      <c r="O83" s="101"/>
      <c r="P83" s="101" t="s">
        <v>71</v>
      </c>
      <c r="Q83" s="101" t="s">
        <v>71</v>
      </c>
      <c r="R83" s="101" t="s">
        <v>71</v>
      </c>
      <c r="S83" s="101" t="s">
        <v>71</v>
      </c>
      <c r="T83" s="103" t="s">
        <v>106</v>
      </c>
      <c r="U83" s="98"/>
      <c r="V83" s="97" t="s">
        <v>107</v>
      </c>
      <c r="W83" s="101"/>
      <c r="X83" s="104"/>
      <c r="AB83" s="105" t="str">
        <f t="shared" ref="AB83:AB106" si="3">$W$14&amp;I83&amp;K83</f>
        <v>〇</v>
      </c>
    </row>
    <row r="84" spans="1:35" s="82" customFormat="1" ht="18" customHeight="1">
      <c r="A84" s="93"/>
      <c r="B84" s="94"/>
      <c r="C84" s="95"/>
      <c r="D84" s="96"/>
      <c r="E84" s="95"/>
      <c r="F84" s="97"/>
      <c r="G84" s="97"/>
      <c r="H84" s="97"/>
      <c r="I84" s="98"/>
      <c r="J84" s="99"/>
      <c r="K84" s="100"/>
      <c r="L84" s="101"/>
      <c r="M84" s="102" t="str">
        <f>IFERROR(VLOOKUP(AB84,[4]プルダウンリスト!$D$15:$E$70,2,FALSE),"")</f>
        <v/>
      </c>
      <c r="N84" s="102" t="str">
        <f t="shared" si="2"/>
        <v/>
      </c>
      <c r="O84" s="101" t="s">
        <v>71</v>
      </c>
      <c r="P84" s="101" t="s">
        <v>71</v>
      </c>
      <c r="Q84" s="101" t="s">
        <v>71</v>
      </c>
      <c r="R84" s="101" t="s">
        <v>71</v>
      </c>
      <c r="S84" s="101" t="s">
        <v>71</v>
      </c>
      <c r="T84" s="103" t="s">
        <v>106</v>
      </c>
      <c r="U84" s="98"/>
      <c r="V84" s="97" t="s">
        <v>107</v>
      </c>
      <c r="W84" s="101"/>
      <c r="X84" s="104"/>
      <c r="AB84" s="105" t="str">
        <f t="shared" si="3"/>
        <v>〇</v>
      </c>
    </row>
    <row r="85" spans="1:35" s="82" customFormat="1" ht="18" customHeight="1">
      <c r="A85" s="93"/>
      <c r="B85" s="94"/>
      <c r="C85" s="95"/>
      <c r="D85" s="96"/>
      <c r="E85" s="95"/>
      <c r="F85" s="97"/>
      <c r="G85" s="97"/>
      <c r="H85" s="97"/>
      <c r="I85" s="98"/>
      <c r="J85" s="99"/>
      <c r="K85" s="100"/>
      <c r="L85" s="101"/>
      <c r="M85" s="102" t="str">
        <f>IFERROR(VLOOKUP(AB85,[4]プルダウンリスト!$D$15:$E$70,2,FALSE),"")</f>
        <v/>
      </c>
      <c r="N85" s="102" t="str">
        <f t="shared" si="2"/>
        <v/>
      </c>
      <c r="O85" s="101" t="s">
        <v>71</v>
      </c>
      <c r="P85" s="101" t="s">
        <v>71</v>
      </c>
      <c r="Q85" s="101" t="s">
        <v>71</v>
      </c>
      <c r="R85" s="101" t="s">
        <v>71</v>
      </c>
      <c r="S85" s="101" t="s">
        <v>71</v>
      </c>
      <c r="T85" s="103" t="s">
        <v>106</v>
      </c>
      <c r="U85" s="98"/>
      <c r="V85" s="97" t="s">
        <v>107</v>
      </c>
      <c r="W85" s="101"/>
      <c r="X85" s="104"/>
      <c r="AB85" s="105" t="str">
        <f t="shared" si="3"/>
        <v>〇</v>
      </c>
    </row>
    <row r="86" spans="1:35" s="82" customFormat="1" ht="18" customHeight="1">
      <c r="A86" s="93"/>
      <c r="B86" s="94"/>
      <c r="C86" s="95"/>
      <c r="D86" s="96"/>
      <c r="E86" s="95"/>
      <c r="F86" s="97"/>
      <c r="G86" s="97"/>
      <c r="H86" s="97"/>
      <c r="I86" s="98"/>
      <c r="J86" s="99"/>
      <c r="K86" s="100"/>
      <c r="L86" s="101"/>
      <c r="M86" s="102" t="str">
        <f>IFERROR(VLOOKUP(AB86,[4]プルダウンリスト!$D$15:$E$70,2,FALSE),"")</f>
        <v/>
      </c>
      <c r="N86" s="102" t="str">
        <f t="shared" si="2"/>
        <v/>
      </c>
      <c r="O86" s="101" t="s">
        <v>71</v>
      </c>
      <c r="P86" s="101" t="s">
        <v>71</v>
      </c>
      <c r="Q86" s="101" t="s">
        <v>71</v>
      </c>
      <c r="R86" s="101" t="s">
        <v>71</v>
      </c>
      <c r="S86" s="101" t="s">
        <v>71</v>
      </c>
      <c r="T86" s="103" t="s">
        <v>106</v>
      </c>
      <c r="U86" s="98"/>
      <c r="V86" s="97" t="s">
        <v>107</v>
      </c>
      <c r="W86" s="101"/>
      <c r="X86" s="104"/>
      <c r="AB86" s="105" t="str">
        <f t="shared" si="3"/>
        <v>〇</v>
      </c>
    </row>
    <row r="87" spans="1:35" s="71" customFormat="1">
      <c r="A87" s="93"/>
      <c r="B87" s="94"/>
      <c r="C87" s="95"/>
      <c r="D87" s="96"/>
      <c r="E87" s="95"/>
      <c r="F87" s="97"/>
      <c r="G87" s="97"/>
      <c r="H87" s="97"/>
      <c r="I87" s="98"/>
      <c r="J87" s="99"/>
      <c r="K87" s="100"/>
      <c r="L87" s="101"/>
      <c r="M87" s="102" t="str">
        <f>IFERROR(VLOOKUP(AB87,[4]プルダウンリスト!$D$15:$E$70,2,FALSE),"")</f>
        <v/>
      </c>
      <c r="N87" s="102" t="str">
        <f t="shared" si="2"/>
        <v/>
      </c>
      <c r="O87" s="101" t="s">
        <v>71</v>
      </c>
      <c r="P87" s="101" t="s">
        <v>71</v>
      </c>
      <c r="Q87" s="101" t="s">
        <v>71</v>
      </c>
      <c r="R87" s="101"/>
      <c r="S87" s="101" t="s">
        <v>105</v>
      </c>
      <c r="T87" s="103" t="s">
        <v>106</v>
      </c>
      <c r="U87" s="98"/>
      <c r="V87" s="97" t="s">
        <v>107</v>
      </c>
      <c r="W87" s="101"/>
      <c r="X87" s="104"/>
      <c r="Y87" s="82"/>
      <c r="Z87" s="82"/>
      <c r="AA87" s="82"/>
      <c r="AB87" s="105" t="str">
        <f t="shared" si="3"/>
        <v>〇</v>
      </c>
      <c r="AC87" s="82"/>
      <c r="AD87" s="82"/>
      <c r="AE87" s="82"/>
      <c r="AF87" s="82"/>
      <c r="AG87" s="82"/>
      <c r="AH87" s="82"/>
      <c r="AI87" s="82"/>
    </row>
    <row r="88" spans="1:35" s="71" customFormat="1">
      <c r="A88" s="93"/>
      <c r="B88" s="94"/>
      <c r="C88" s="95"/>
      <c r="D88" s="96"/>
      <c r="E88" s="95"/>
      <c r="F88" s="97"/>
      <c r="G88" s="97"/>
      <c r="H88" s="97"/>
      <c r="I88" s="98"/>
      <c r="J88" s="99"/>
      <c r="K88" s="100"/>
      <c r="L88" s="101"/>
      <c r="M88" s="102" t="str">
        <f>IFERROR(VLOOKUP(AB88,[4]プルダウンリスト!$D$15:$E$70,2,FALSE),"")</f>
        <v/>
      </c>
      <c r="N88" s="102" t="str">
        <f t="shared" si="2"/>
        <v/>
      </c>
      <c r="O88" s="101" t="s">
        <v>71</v>
      </c>
      <c r="P88" s="101" t="s">
        <v>71</v>
      </c>
      <c r="Q88" s="101" t="s">
        <v>71</v>
      </c>
      <c r="R88" s="101" t="s">
        <v>71</v>
      </c>
      <c r="S88" s="101" t="s">
        <v>71</v>
      </c>
      <c r="T88" s="103" t="s">
        <v>106</v>
      </c>
      <c r="U88" s="98"/>
      <c r="V88" s="97" t="s">
        <v>107</v>
      </c>
      <c r="W88" s="101"/>
      <c r="X88" s="104"/>
      <c r="Y88" s="82"/>
      <c r="Z88" s="82"/>
      <c r="AA88" s="82"/>
      <c r="AB88" s="105" t="str">
        <f t="shared" si="3"/>
        <v>〇</v>
      </c>
      <c r="AC88" s="82"/>
      <c r="AD88" s="82"/>
      <c r="AE88" s="82"/>
      <c r="AF88" s="82"/>
      <c r="AG88" s="82"/>
      <c r="AH88" s="82"/>
      <c r="AI88" s="82"/>
    </row>
    <row r="89" spans="1:35" s="71" customFormat="1">
      <c r="A89" s="93"/>
      <c r="B89" s="94"/>
      <c r="C89" s="95"/>
      <c r="D89" s="96"/>
      <c r="E89" s="95"/>
      <c r="F89" s="97"/>
      <c r="G89" s="97"/>
      <c r="H89" s="97"/>
      <c r="I89" s="98"/>
      <c r="J89" s="99"/>
      <c r="K89" s="100"/>
      <c r="L89" s="101"/>
      <c r="M89" s="102" t="str">
        <f>IFERROR(VLOOKUP(AB89,[4]プルダウンリスト!$D$15:$E$70,2,FALSE),"")</f>
        <v/>
      </c>
      <c r="N89" s="102" t="str">
        <f t="shared" si="2"/>
        <v/>
      </c>
      <c r="O89" s="101" t="s">
        <v>71</v>
      </c>
      <c r="P89" s="101" t="s">
        <v>71</v>
      </c>
      <c r="Q89" s="101" t="s">
        <v>71</v>
      </c>
      <c r="R89" s="101" t="s">
        <v>71</v>
      </c>
      <c r="S89" s="101" t="s">
        <v>71</v>
      </c>
      <c r="T89" s="103" t="s">
        <v>106</v>
      </c>
      <c r="U89" s="98"/>
      <c r="V89" s="97" t="s">
        <v>107</v>
      </c>
      <c r="W89" s="101"/>
      <c r="X89" s="104"/>
      <c r="Y89" s="82"/>
      <c r="Z89" s="82"/>
      <c r="AA89" s="82"/>
      <c r="AB89" s="105" t="str">
        <f t="shared" si="3"/>
        <v>〇</v>
      </c>
      <c r="AC89" s="82"/>
      <c r="AD89" s="82"/>
      <c r="AE89" s="82"/>
      <c r="AF89" s="82"/>
      <c r="AG89" s="82"/>
      <c r="AH89" s="82"/>
      <c r="AI89" s="82"/>
    </row>
    <row r="90" spans="1:35" s="71" customFormat="1">
      <c r="A90" s="93"/>
      <c r="B90" s="94"/>
      <c r="C90" s="95"/>
      <c r="D90" s="96"/>
      <c r="E90" s="95"/>
      <c r="F90" s="97"/>
      <c r="G90" s="97"/>
      <c r="H90" s="97"/>
      <c r="I90" s="98"/>
      <c r="J90" s="99"/>
      <c r="K90" s="100"/>
      <c r="L90" s="101"/>
      <c r="M90" s="102" t="str">
        <f>IFERROR(VLOOKUP(AB90,[4]プルダウンリスト!$D$15:$E$70,2,FALSE),"")</f>
        <v/>
      </c>
      <c r="N90" s="102" t="str">
        <f t="shared" si="2"/>
        <v/>
      </c>
      <c r="O90" s="101" t="s">
        <v>71</v>
      </c>
      <c r="P90" s="101" t="s">
        <v>71</v>
      </c>
      <c r="Q90" s="101" t="s">
        <v>71</v>
      </c>
      <c r="R90" s="101" t="s">
        <v>71</v>
      </c>
      <c r="S90" s="101" t="s">
        <v>71</v>
      </c>
      <c r="T90" s="103" t="s">
        <v>106</v>
      </c>
      <c r="U90" s="98"/>
      <c r="V90" s="97" t="s">
        <v>107</v>
      </c>
      <c r="W90" s="101"/>
      <c r="X90" s="104"/>
      <c r="Y90" s="82"/>
      <c r="Z90" s="82"/>
      <c r="AA90" s="82"/>
      <c r="AB90" s="105" t="str">
        <f t="shared" si="3"/>
        <v>〇</v>
      </c>
      <c r="AC90" s="82"/>
      <c r="AD90" s="82"/>
      <c r="AE90" s="82"/>
      <c r="AF90" s="82"/>
      <c r="AG90" s="82"/>
      <c r="AH90" s="82"/>
      <c r="AI90" s="82"/>
    </row>
    <row r="91" spans="1:35" s="71" customFormat="1">
      <c r="A91" s="93"/>
      <c r="B91" s="94"/>
      <c r="C91" s="95"/>
      <c r="D91" s="96"/>
      <c r="E91" s="95"/>
      <c r="F91" s="97"/>
      <c r="G91" s="97"/>
      <c r="H91" s="97"/>
      <c r="I91" s="98"/>
      <c r="J91" s="99"/>
      <c r="K91" s="100"/>
      <c r="L91" s="101"/>
      <c r="M91" s="102" t="str">
        <f>IFERROR(VLOOKUP(AB91,[4]プルダウンリスト!$D$15:$E$70,2,FALSE),"")</f>
        <v/>
      </c>
      <c r="N91" s="102" t="str">
        <f t="shared" si="2"/>
        <v/>
      </c>
      <c r="O91" s="101" t="s">
        <v>71</v>
      </c>
      <c r="P91" s="101" t="s">
        <v>71</v>
      </c>
      <c r="Q91" s="101" t="s">
        <v>71</v>
      </c>
      <c r="R91" s="101" t="s">
        <v>71</v>
      </c>
      <c r="S91" s="101" t="s">
        <v>71</v>
      </c>
      <c r="T91" s="103"/>
      <c r="U91" s="98"/>
      <c r="V91" s="97"/>
      <c r="W91" s="101"/>
      <c r="X91" s="104"/>
      <c r="Y91" s="82"/>
      <c r="Z91" s="82"/>
      <c r="AA91" s="82"/>
      <c r="AB91" s="105" t="str">
        <f t="shared" si="3"/>
        <v>〇</v>
      </c>
    </row>
    <row r="92" spans="1:35" s="71" customFormat="1">
      <c r="A92" s="93"/>
      <c r="B92" s="94"/>
      <c r="C92" s="95"/>
      <c r="D92" s="96"/>
      <c r="E92" s="95"/>
      <c r="F92" s="97"/>
      <c r="G92" s="97"/>
      <c r="H92" s="97"/>
      <c r="I92" s="98"/>
      <c r="J92" s="99"/>
      <c r="K92" s="100"/>
      <c r="L92" s="101"/>
      <c r="M92" s="102" t="str">
        <f>IFERROR(VLOOKUP(AB92,[4]プルダウンリスト!$D$15:$E$70,2,FALSE),"")</f>
        <v/>
      </c>
      <c r="N92" s="102" t="str">
        <f t="shared" si="2"/>
        <v/>
      </c>
      <c r="O92" s="101" t="s">
        <v>71</v>
      </c>
      <c r="P92" s="101" t="s">
        <v>71</v>
      </c>
      <c r="Q92" s="101" t="s">
        <v>71</v>
      </c>
      <c r="R92" s="101" t="s">
        <v>71</v>
      </c>
      <c r="S92" s="101" t="s">
        <v>71</v>
      </c>
      <c r="T92" s="103"/>
      <c r="U92" s="98"/>
      <c r="V92" s="97"/>
      <c r="W92" s="101"/>
      <c r="X92" s="104"/>
      <c r="Y92" s="82"/>
      <c r="Z92" s="82"/>
      <c r="AA92" s="82"/>
      <c r="AB92" s="105" t="str">
        <f t="shared" si="3"/>
        <v>〇</v>
      </c>
    </row>
    <row r="93" spans="1:35" s="71" customFormat="1">
      <c r="A93" s="93"/>
      <c r="B93" s="94"/>
      <c r="C93" s="95"/>
      <c r="D93" s="96"/>
      <c r="E93" s="95"/>
      <c r="F93" s="97"/>
      <c r="G93" s="97"/>
      <c r="H93" s="97"/>
      <c r="I93" s="98"/>
      <c r="J93" s="99"/>
      <c r="K93" s="100"/>
      <c r="L93" s="101"/>
      <c r="M93" s="102" t="str">
        <f>IFERROR(VLOOKUP(AB93,[4]プルダウンリスト!$D$15:$E$70,2,FALSE),"")</f>
        <v/>
      </c>
      <c r="N93" s="102" t="str">
        <f t="shared" si="2"/>
        <v/>
      </c>
      <c r="O93" s="101" t="s">
        <v>71</v>
      </c>
      <c r="P93" s="101" t="s">
        <v>71</v>
      </c>
      <c r="Q93" s="101" t="s">
        <v>71</v>
      </c>
      <c r="R93" s="101" t="s">
        <v>71</v>
      </c>
      <c r="S93" s="101" t="s">
        <v>71</v>
      </c>
      <c r="T93" s="103"/>
      <c r="U93" s="98"/>
      <c r="V93" s="97"/>
      <c r="W93" s="101"/>
      <c r="X93" s="104"/>
      <c r="Y93" s="82"/>
      <c r="Z93" s="82"/>
      <c r="AA93" s="82"/>
      <c r="AB93" s="105" t="str">
        <f t="shared" si="3"/>
        <v>〇</v>
      </c>
    </row>
    <row r="94" spans="1:35" s="71" customFormat="1">
      <c r="A94" s="93"/>
      <c r="B94" s="94"/>
      <c r="C94" s="95"/>
      <c r="D94" s="96"/>
      <c r="E94" s="95"/>
      <c r="F94" s="97"/>
      <c r="G94" s="97"/>
      <c r="H94" s="97"/>
      <c r="I94" s="98"/>
      <c r="J94" s="99"/>
      <c r="K94" s="100"/>
      <c r="L94" s="101"/>
      <c r="M94" s="102" t="str">
        <f>IFERROR(VLOOKUP(AB94,[4]プルダウンリスト!$D$15:$E$70,2,FALSE),"")</f>
        <v/>
      </c>
      <c r="N94" s="102" t="str">
        <f t="shared" si="2"/>
        <v/>
      </c>
      <c r="O94" s="101" t="s">
        <v>71</v>
      </c>
      <c r="P94" s="101" t="s">
        <v>71</v>
      </c>
      <c r="Q94" s="101" t="s">
        <v>71</v>
      </c>
      <c r="R94" s="101" t="s">
        <v>71</v>
      </c>
      <c r="S94" s="101" t="s">
        <v>71</v>
      </c>
      <c r="T94" s="103"/>
      <c r="U94" s="98"/>
      <c r="V94" s="97"/>
      <c r="W94" s="101"/>
      <c r="X94" s="104"/>
      <c r="Y94" s="82"/>
      <c r="Z94" s="82"/>
      <c r="AA94" s="82"/>
      <c r="AB94" s="105" t="str">
        <f t="shared" si="3"/>
        <v>〇</v>
      </c>
    </row>
    <row r="95" spans="1:35" s="71" customFormat="1">
      <c r="A95" s="93"/>
      <c r="B95" s="94"/>
      <c r="C95" s="95"/>
      <c r="D95" s="96"/>
      <c r="E95" s="95"/>
      <c r="F95" s="97"/>
      <c r="G95" s="97"/>
      <c r="H95" s="97"/>
      <c r="I95" s="98"/>
      <c r="J95" s="99"/>
      <c r="K95" s="100"/>
      <c r="L95" s="101"/>
      <c r="M95" s="102" t="str">
        <f>IFERROR(VLOOKUP(AB95,[4]プルダウンリスト!$D$15:$E$70,2,FALSE),"")</f>
        <v/>
      </c>
      <c r="N95" s="102" t="str">
        <f t="shared" si="2"/>
        <v/>
      </c>
      <c r="O95" s="101" t="s">
        <v>71</v>
      </c>
      <c r="P95" s="101" t="s">
        <v>71</v>
      </c>
      <c r="Q95" s="101" t="s">
        <v>71</v>
      </c>
      <c r="R95" s="101" t="s">
        <v>71</v>
      </c>
      <c r="S95" s="101" t="s">
        <v>71</v>
      </c>
      <c r="T95" s="103"/>
      <c r="U95" s="98"/>
      <c r="V95" s="97"/>
      <c r="W95" s="101"/>
      <c r="X95" s="104"/>
      <c r="Y95" s="82"/>
      <c r="Z95" s="82"/>
      <c r="AA95" s="82"/>
      <c r="AB95" s="105" t="str">
        <f t="shared" si="3"/>
        <v>〇</v>
      </c>
    </row>
    <row r="96" spans="1:35" s="71" customFormat="1">
      <c r="A96" s="93"/>
      <c r="B96" s="94"/>
      <c r="C96" s="95"/>
      <c r="D96" s="96"/>
      <c r="E96" s="95"/>
      <c r="F96" s="97"/>
      <c r="G96" s="97"/>
      <c r="H96" s="97"/>
      <c r="I96" s="98"/>
      <c r="J96" s="99"/>
      <c r="K96" s="100"/>
      <c r="L96" s="101"/>
      <c r="M96" s="102" t="str">
        <f>IFERROR(VLOOKUP(AB96,[4]プルダウンリスト!$D$15:$E$70,2,FALSE),"")</f>
        <v/>
      </c>
      <c r="N96" s="102" t="str">
        <f t="shared" si="2"/>
        <v/>
      </c>
      <c r="O96" s="101" t="s">
        <v>71</v>
      </c>
      <c r="P96" s="101" t="s">
        <v>71</v>
      </c>
      <c r="Q96" s="101" t="s">
        <v>71</v>
      </c>
      <c r="R96" s="101" t="s">
        <v>71</v>
      </c>
      <c r="S96" s="101" t="s">
        <v>71</v>
      </c>
      <c r="T96" s="103"/>
      <c r="U96" s="98"/>
      <c r="V96" s="97"/>
      <c r="W96" s="101"/>
      <c r="X96" s="104"/>
      <c r="Y96" s="82"/>
      <c r="Z96" s="82"/>
      <c r="AA96" s="82"/>
      <c r="AB96" s="105" t="str">
        <f t="shared" si="3"/>
        <v>〇</v>
      </c>
    </row>
    <row r="97" spans="1:35" s="71" customFormat="1">
      <c r="A97" s="93"/>
      <c r="B97" s="94"/>
      <c r="C97" s="95"/>
      <c r="D97" s="96"/>
      <c r="E97" s="95"/>
      <c r="F97" s="97"/>
      <c r="G97" s="97"/>
      <c r="H97" s="97"/>
      <c r="I97" s="98"/>
      <c r="J97" s="99"/>
      <c r="K97" s="100"/>
      <c r="L97" s="101"/>
      <c r="M97" s="102" t="str">
        <f>IFERROR(VLOOKUP(AB97,[4]プルダウンリスト!$D$15:$E$70,2,FALSE),"")</f>
        <v/>
      </c>
      <c r="N97" s="102" t="str">
        <f t="shared" si="2"/>
        <v/>
      </c>
      <c r="O97" s="101" t="s">
        <v>71</v>
      </c>
      <c r="P97" s="101" t="s">
        <v>71</v>
      </c>
      <c r="Q97" s="101" t="s">
        <v>71</v>
      </c>
      <c r="R97" s="101" t="s">
        <v>71</v>
      </c>
      <c r="S97" s="101" t="s">
        <v>71</v>
      </c>
      <c r="T97" s="103"/>
      <c r="U97" s="98"/>
      <c r="V97" s="97"/>
      <c r="W97" s="101"/>
      <c r="X97" s="104"/>
      <c r="Y97" s="82"/>
      <c r="Z97" s="82"/>
      <c r="AA97" s="82"/>
      <c r="AB97" s="105" t="str">
        <f t="shared" si="3"/>
        <v>〇</v>
      </c>
    </row>
    <row r="98" spans="1:35" s="71" customFormat="1">
      <c r="A98" s="93"/>
      <c r="B98" s="94"/>
      <c r="C98" s="95"/>
      <c r="D98" s="96"/>
      <c r="E98" s="95"/>
      <c r="F98" s="97"/>
      <c r="G98" s="97"/>
      <c r="H98" s="97"/>
      <c r="I98" s="98"/>
      <c r="J98" s="99"/>
      <c r="K98" s="100"/>
      <c r="L98" s="101"/>
      <c r="M98" s="102" t="str">
        <f>IFERROR(VLOOKUP(AB98,[4]プルダウンリスト!$D$15:$E$70,2,FALSE),"")</f>
        <v/>
      </c>
      <c r="N98" s="102" t="str">
        <f t="shared" si="2"/>
        <v/>
      </c>
      <c r="O98" s="101" t="s">
        <v>71</v>
      </c>
      <c r="P98" s="101" t="s">
        <v>71</v>
      </c>
      <c r="Q98" s="101" t="s">
        <v>71</v>
      </c>
      <c r="R98" s="101" t="s">
        <v>71</v>
      </c>
      <c r="S98" s="101" t="s">
        <v>71</v>
      </c>
      <c r="T98" s="103"/>
      <c r="U98" s="98"/>
      <c r="V98" s="97"/>
      <c r="W98" s="101"/>
      <c r="X98" s="104"/>
      <c r="Y98" s="82"/>
      <c r="Z98" s="82"/>
      <c r="AA98" s="82"/>
      <c r="AB98" s="105" t="str">
        <f t="shared" si="3"/>
        <v>〇</v>
      </c>
    </row>
    <row r="99" spans="1:35" s="71" customFormat="1">
      <c r="A99" s="93"/>
      <c r="B99" s="94"/>
      <c r="C99" s="95"/>
      <c r="D99" s="96"/>
      <c r="E99" s="95"/>
      <c r="F99" s="97"/>
      <c r="G99" s="97"/>
      <c r="H99" s="97"/>
      <c r="I99" s="98"/>
      <c r="J99" s="99"/>
      <c r="K99" s="100"/>
      <c r="L99" s="101"/>
      <c r="M99" s="102" t="str">
        <f>IFERROR(VLOOKUP(AB99,[4]プルダウンリスト!$D$15:$E$70,2,FALSE),"")</f>
        <v/>
      </c>
      <c r="N99" s="102" t="str">
        <f t="shared" si="2"/>
        <v/>
      </c>
      <c r="O99" s="101" t="s">
        <v>71</v>
      </c>
      <c r="P99" s="101" t="s">
        <v>71</v>
      </c>
      <c r="Q99" s="101" t="s">
        <v>71</v>
      </c>
      <c r="R99" s="101" t="s">
        <v>71</v>
      </c>
      <c r="S99" s="101" t="s">
        <v>71</v>
      </c>
      <c r="T99" s="103"/>
      <c r="U99" s="98"/>
      <c r="V99" s="97"/>
      <c r="W99" s="101"/>
      <c r="X99" s="104"/>
      <c r="Y99" s="82"/>
      <c r="Z99" s="82"/>
      <c r="AA99" s="82"/>
      <c r="AB99" s="105" t="str">
        <f t="shared" si="3"/>
        <v>〇</v>
      </c>
    </row>
    <row r="100" spans="1:35" s="71" customFormat="1">
      <c r="A100" s="93"/>
      <c r="B100" s="94"/>
      <c r="C100" s="95"/>
      <c r="D100" s="96"/>
      <c r="E100" s="95"/>
      <c r="F100" s="97"/>
      <c r="G100" s="97"/>
      <c r="H100" s="97"/>
      <c r="I100" s="98"/>
      <c r="J100" s="99"/>
      <c r="K100" s="100"/>
      <c r="L100" s="101"/>
      <c r="M100" s="102" t="str">
        <f>IFERROR(VLOOKUP(AB100,[4]プルダウンリスト!$D$15:$E$70,2,FALSE),"")</f>
        <v/>
      </c>
      <c r="N100" s="102" t="str">
        <f t="shared" si="2"/>
        <v/>
      </c>
      <c r="O100" s="101" t="s">
        <v>71</v>
      </c>
      <c r="P100" s="101" t="s">
        <v>71</v>
      </c>
      <c r="Q100" s="101" t="s">
        <v>71</v>
      </c>
      <c r="R100" s="101" t="s">
        <v>71</v>
      </c>
      <c r="S100" s="101" t="s">
        <v>71</v>
      </c>
      <c r="T100" s="103"/>
      <c r="U100" s="98"/>
      <c r="V100" s="97"/>
      <c r="W100" s="101"/>
      <c r="X100" s="104"/>
      <c r="Y100" s="82"/>
      <c r="Z100" s="82"/>
      <c r="AA100" s="82"/>
      <c r="AB100" s="105" t="str">
        <f t="shared" si="3"/>
        <v>〇</v>
      </c>
    </row>
    <row r="101" spans="1:35" s="71" customFormat="1">
      <c r="A101" s="93"/>
      <c r="B101" s="94"/>
      <c r="C101" s="95"/>
      <c r="D101" s="96"/>
      <c r="E101" s="95"/>
      <c r="F101" s="97"/>
      <c r="G101" s="97"/>
      <c r="H101" s="97"/>
      <c r="I101" s="98"/>
      <c r="J101" s="99"/>
      <c r="K101" s="100"/>
      <c r="L101" s="101"/>
      <c r="M101" s="102" t="str">
        <f>IFERROR(VLOOKUP(AB101,[4]プルダウンリスト!$D$15:$E$70,2,FALSE),"")</f>
        <v/>
      </c>
      <c r="N101" s="102" t="str">
        <f t="shared" si="2"/>
        <v/>
      </c>
      <c r="O101" s="101" t="s">
        <v>71</v>
      </c>
      <c r="P101" s="101" t="s">
        <v>71</v>
      </c>
      <c r="Q101" s="101" t="s">
        <v>71</v>
      </c>
      <c r="R101" s="101" t="s">
        <v>71</v>
      </c>
      <c r="S101" s="101" t="s">
        <v>71</v>
      </c>
      <c r="T101" s="103"/>
      <c r="U101" s="98"/>
      <c r="V101" s="97"/>
      <c r="W101" s="101"/>
      <c r="X101" s="104"/>
      <c r="Y101" s="82"/>
      <c r="Z101" s="82"/>
      <c r="AA101" s="82"/>
      <c r="AB101" s="105" t="str">
        <f t="shared" si="3"/>
        <v>〇</v>
      </c>
    </row>
    <row r="102" spans="1:35" s="71" customFormat="1">
      <c r="A102" s="93"/>
      <c r="B102" s="94"/>
      <c r="C102" s="95"/>
      <c r="D102" s="96"/>
      <c r="E102" s="95"/>
      <c r="F102" s="97"/>
      <c r="G102" s="97"/>
      <c r="H102" s="97"/>
      <c r="I102" s="98"/>
      <c r="J102" s="99"/>
      <c r="K102" s="100"/>
      <c r="L102" s="101"/>
      <c r="M102" s="102" t="str">
        <f>IFERROR(VLOOKUP(AB102,[4]プルダウンリスト!$D$15:$E$70,2,FALSE),"")</f>
        <v/>
      </c>
      <c r="N102" s="102" t="str">
        <f t="shared" si="2"/>
        <v/>
      </c>
      <c r="O102" s="101" t="s">
        <v>71</v>
      </c>
      <c r="P102" s="101" t="s">
        <v>71</v>
      </c>
      <c r="Q102" s="101" t="s">
        <v>71</v>
      </c>
      <c r="R102" s="101" t="s">
        <v>71</v>
      </c>
      <c r="S102" s="101" t="s">
        <v>71</v>
      </c>
      <c r="T102" s="103"/>
      <c r="U102" s="98"/>
      <c r="V102" s="97"/>
      <c r="W102" s="101"/>
      <c r="X102" s="104"/>
      <c r="Y102" s="82"/>
      <c r="Z102" s="82"/>
      <c r="AA102" s="82"/>
      <c r="AB102" s="105" t="str">
        <f t="shared" si="3"/>
        <v>〇</v>
      </c>
    </row>
    <row r="103" spans="1:35" s="107" customFormat="1">
      <c r="A103" s="93"/>
      <c r="B103" s="94"/>
      <c r="C103" s="95"/>
      <c r="D103" s="96"/>
      <c r="E103" s="95"/>
      <c r="F103" s="97"/>
      <c r="G103" s="97"/>
      <c r="H103" s="97"/>
      <c r="I103" s="98"/>
      <c r="J103" s="99"/>
      <c r="K103" s="100"/>
      <c r="L103" s="101"/>
      <c r="M103" s="102" t="str">
        <f>IFERROR(VLOOKUP(AB103,[4]プルダウンリスト!$D$15:$E$70,2,FALSE),"")</f>
        <v/>
      </c>
      <c r="N103" s="102" t="str">
        <f t="shared" si="2"/>
        <v/>
      </c>
      <c r="O103" s="101" t="s">
        <v>71</v>
      </c>
      <c r="P103" s="101" t="s">
        <v>71</v>
      </c>
      <c r="Q103" s="101" t="s">
        <v>71</v>
      </c>
      <c r="R103" s="101" t="s">
        <v>71</v>
      </c>
      <c r="S103" s="101" t="s">
        <v>71</v>
      </c>
      <c r="T103" s="103"/>
      <c r="U103" s="98"/>
      <c r="V103" s="97"/>
      <c r="W103" s="101"/>
      <c r="X103" s="104"/>
      <c r="Y103" s="82"/>
      <c r="Z103" s="82"/>
      <c r="AA103" s="82"/>
      <c r="AB103" s="105" t="str">
        <f t="shared" si="3"/>
        <v>〇</v>
      </c>
      <c r="AC103" s="71"/>
      <c r="AD103" s="71"/>
      <c r="AE103" s="71"/>
      <c r="AF103" s="71"/>
      <c r="AG103" s="71"/>
      <c r="AH103" s="71"/>
      <c r="AI103" s="71"/>
    </row>
    <row r="104" spans="1:35" s="71" customFormat="1">
      <c r="A104" s="93"/>
      <c r="B104" s="94"/>
      <c r="C104" s="95"/>
      <c r="D104" s="96"/>
      <c r="E104" s="95"/>
      <c r="F104" s="97"/>
      <c r="G104" s="97"/>
      <c r="H104" s="97"/>
      <c r="I104" s="98"/>
      <c r="J104" s="99"/>
      <c r="K104" s="100"/>
      <c r="L104" s="101"/>
      <c r="M104" s="102" t="str">
        <f>IFERROR(VLOOKUP(AB104,[4]プルダウンリスト!$D$15:$E$70,2,FALSE),"")</f>
        <v/>
      </c>
      <c r="N104" s="102" t="str">
        <f t="shared" si="2"/>
        <v/>
      </c>
      <c r="O104" s="101" t="s">
        <v>71</v>
      </c>
      <c r="P104" s="101" t="s">
        <v>71</v>
      </c>
      <c r="Q104" s="101" t="s">
        <v>71</v>
      </c>
      <c r="R104" s="101" t="s">
        <v>71</v>
      </c>
      <c r="S104" s="101" t="s">
        <v>71</v>
      </c>
      <c r="T104" s="103"/>
      <c r="U104" s="98"/>
      <c r="V104" s="97"/>
      <c r="W104" s="101"/>
      <c r="X104" s="104"/>
      <c r="Y104" s="82"/>
      <c r="Z104" s="82"/>
      <c r="AA104" s="82"/>
      <c r="AB104" s="105" t="str">
        <f t="shared" si="3"/>
        <v>〇</v>
      </c>
    </row>
    <row r="105" spans="1:35" s="107" customFormat="1" ht="23.25" customHeight="1">
      <c r="A105" s="93"/>
      <c r="B105" s="94"/>
      <c r="C105" s="95"/>
      <c r="D105" s="96"/>
      <c r="E105" s="95"/>
      <c r="F105" s="97"/>
      <c r="G105" s="97"/>
      <c r="H105" s="97"/>
      <c r="I105" s="98"/>
      <c r="J105" s="99"/>
      <c r="K105" s="100"/>
      <c r="L105" s="101"/>
      <c r="M105" s="102" t="str">
        <f>IFERROR(VLOOKUP(AB105,[4]プルダウンリスト!$D$15:$E$70,2,FALSE),"")</f>
        <v/>
      </c>
      <c r="N105" s="102" t="str">
        <f t="shared" si="2"/>
        <v/>
      </c>
      <c r="O105" s="101" t="s">
        <v>71</v>
      </c>
      <c r="P105" s="101" t="s">
        <v>71</v>
      </c>
      <c r="Q105" s="101" t="s">
        <v>71</v>
      </c>
      <c r="R105" s="101" t="s">
        <v>71</v>
      </c>
      <c r="S105" s="101" t="s">
        <v>71</v>
      </c>
      <c r="T105" s="103"/>
      <c r="U105" s="98"/>
      <c r="V105" s="97"/>
      <c r="W105" s="101"/>
      <c r="X105" s="104"/>
      <c r="Y105" s="82"/>
      <c r="Z105" s="82"/>
      <c r="AA105" s="82"/>
      <c r="AB105" s="105" t="str">
        <f t="shared" si="3"/>
        <v>〇</v>
      </c>
      <c r="AC105" s="71"/>
      <c r="AD105" s="71"/>
      <c r="AE105" s="71"/>
      <c r="AF105" s="71"/>
      <c r="AG105" s="71"/>
      <c r="AH105" s="71"/>
      <c r="AI105" s="71"/>
    </row>
    <row r="106" spans="1:35" s="107" customFormat="1">
      <c r="A106" s="93"/>
      <c r="B106" s="94"/>
      <c r="C106" s="95"/>
      <c r="D106" s="96"/>
      <c r="E106" s="95"/>
      <c r="F106" s="97"/>
      <c r="G106" s="97"/>
      <c r="H106" s="97"/>
      <c r="I106" s="98"/>
      <c r="J106" s="99"/>
      <c r="K106" s="100"/>
      <c r="L106" s="101"/>
      <c r="M106" s="102" t="str">
        <f>IFERROR(VLOOKUP(AB106,[4]プルダウンリスト!$D$15:$E$70,2,FALSE),"")</f>
        <v/>
      </c>
      <c r="N106" s="102" t="str">
        <f t="shared" si="2"/>
        <v/>
      </c>
      <c r="O106" s="101" t="s">
        <v>71</v>
      </c>
      <c r="P106" s="101" t="s">
        <v>71</v>
      </c>
      <c r="Q106" s="101" t="s">
        <v>71</v>
      </c>
      <c r="R106" s="101" t="s">
        <v>71</v>
      </c>
      <c r="S106" s="101" t="s">
        <v>71</v>
      </c>
      <c r="T106" s="103"/>
      <c r="U106" s="98"/>
      <c r="V106" s="97"/>
      <c r="W106" s="101"/>
      <c r="X106" s="104"/>
      <c r="Y106" s="82"/>
      <c r="Z106" s="82"/>
      <c r="AA106" s="82"/>
      <c r="AB106" s="105" t="str">
        <f t="shared" si="3"/>
        <v>〇</v>
      </c>
      <c r="AC106" s="71"/>
      <c r="AD106" s="71"/>
      <c r="AE106" s="71"/>
      <c r="AF106" s="71"/>
      <c r="AG106" s="71"/>
      <c r="AH106" s="71"/>
      <c r="AI106" s="71"/>
    </row>
    <row r="107" spans="1:35" s="107" customFormat="1" ht="21">
      <c r="A107" s="177" t="s">
        <v>118</v>
      </c>
      <c r="B107" s="178"/>
      <c r="C107" s="178"/>
      <c r="D107" s="178"/>
      <c r="E107" s="178"/>
      <c r="F107" s="178"/>
      <c r="G107" s="178"/>
      <c r="H107" s="178"/>
      <c r="I107" s="178"/>
      <c r="J107" s="178"/>
      <c r="K107" s="178"/>
      <c r="L107" s="178"/>
      <c r="M107" s="178"/>
      <c r="N107" s="178"/>
      <c r="O107" s="178"/>
      <c r="P107" s="178"/>
      <c r="Q107" s="178"/>
      <c r="R107" s="178"/>
      <c r="S107" s="178"/>
      <c r="T107" s="178"/>
      <c r="U107" s="178"/>
      <c r="V107" s="178"/>
      <c r="W107" s="178"/>
      <c r="X107" s="179"/>
      <c r="Y107" s="108"/>
      <c r="Z107" s="108"/>
      <c r="AA107" s="108"/>
      <c r="AB107" s="109"/>
    </row>
    <row r="108" spans="1:35" s="107" customFormat="1" ht="28.5" thickBot="1">
      <c r="A108" s="110"/>
      <c r="B108" s="111"/>
      <c r="C108" s="111"/>
      <c r="D108" s="111"/>
      <c r="E108" s="111"/>
      <c r="F108" s="111"/>
      <c r="G108" s="111"/>
      <c r="H108" s="111"/>
      <c r="I108" s="111"/>
      <c r="J108" s="112">
        <f>SUM(J19:J106)</f>
        <v>106656</v>
      </c>
      <c r="K108" s="113"/>
      <c r="L108" s="114"/>
      <c r="M108" s="113"/>
      <c r="N108" s="115"/>
      <c r="O108" s="111"/>
      <c r="P108" s="111"/>
      <c r="Q108" s="111"/>
      <c r="R108" s="111"/>
      <c r="S108" s="111"/>
      <c r="T108" s="113"/>
      <c r="U108" s="114"/>
      <c r="V108" s="111"/>
      <c r="W108" s="116"/>
      <c r="X108" s="117"/>
      <c r="Y108" s="118"/>
      <c r="Z108" s="118"/>
      <c r="AA108" s="118"/>
      <c r="AB108" s="119" t="s">
        <v>23</v>
      </c>
      <c r="AC108" s="71"/>
      <c r="AD108" s="71"/>
      <c r="AE108" s="71"/>
      <c r="AF108" s="71"/>
      <c r="AG108" s="71"/>
      <c r="AH108" s="71"/>
      <c r="AI108" s="71"/>
    </row>
    <row r="109" spans="1:35" s="107" customFormat="1">
      <c r="A109" s="120"/>
      <c r="AB109" s="121"/>
    </row>
    <row r="110" spans="1:35" s="107" customFormat="1">
      <c r="AB110" s="121"/>
    </row>
    <row r="111" spans="1:35">
      <c r="A111" s="107" t="s">
        <v>119</v>
      </c>
    </row>
  </sheetData>
  <sheetProtection formatCells="0" formatColumns="0" formatRows="0" insertColumns="0" insertRows="0" insertHyperlinks="0" deleteColumns="0" deleteRows="0" sort="0" autoFilter="0" pivotTables="0"/>
  <mergeCells count="42">
    <mergeCell ref="W1:X1"/>
    <mergeCell ref="A2:X2"/>
    <mergeCell ref="A4:X4"/>
    <mergeCell ref="D6:F6"/>
    <mergeCell ref="J6:J7"/>
    <mergeCell ref="K6:K7"/>
    <mergeCell ref="D7:F7"/>
    <mergeCell ref="D8:F8"/>
    <mergeCell ref="J8:J9"/>
    <mergeCell ref="K8:K9"/>
    <mergeCell ref="D9:F9"/>
    <mergeCell ref="D10:F10"/>
    <mergeCell ref="J17:J18"/>
    <mergeCell ref="K17:K18"/>
    <mergeCell ref="L17:L18"/>
    <mergeCell ref="AB12:AB16"/>
    <mergeCell ref="A14:L16"/>
    <mergeCell ref="M14:M16"/>
    <mergeCell ref="O14:S15"/>
    <mergeCell ref="T14:V14"/>
    <mergeCell ref="W14:X14"/>
    <mergeCell ref="T15:V15"/>
    <mergeCell ref="W15:X15"/>
    <mergeCell ref="T16:U16"/>
    <mergeCell ref="V16:V18"/>
    <mergeCell ref="A12:X13"/>
    <mergeCell ref="T17:T18"/>
    <mergeCell ref="U17:U18"/>
    <mergeCell ref="A107:X107"/>
    <mergeCell ref="M17:M18"/>
    <mergeCell ref="O17:O18"/>
    <mergeCell ref="P17:P18"/>
    <mergeCell ref="Q17:Q18"/>
    <mergeCell ref="R17:R18"/>
    <mergeCell ref="S17:S18"/>
    <mergeCell ref="W16:W18"/>
    <mergeCell ref="X16:X18"/>
    <mergeCell ref="A17:A18"/>
    <mergeCell ref="B17:C17"/>
    <mergeCell ref="D17:E17"/>
    <mergeCell ref="F17:H17"/>
    <mergeCell ref="I17:I18"/>
  </mergeCells>
  <phoneticPr fontId="4"/>
  <conditionalFormatting sqref="D6:H10">
    <cfRule type="duplicateValues" dxfId="2" priority="3"/>
  </conditionalFormatting>
  <conditionalFormatting sqref="W14">
    <cfRule type="duplicateValues" dxfId="1" priority="2"/>
  </conditionalFormatting>
  <conditionalFormatting sqref="W15">
    <cfRule type="duplicateValues" dxfId="0" priority="1"/>
  </conditionalFormatting>
  <dataValidations xWindow="935" yWindow="892" count="11">
    <dataValidation type="list" allowBlank="1" showInputMessage="1" showErrorMessage="1" prompt="ネットワーク化活動計画の作成の有無を選択" sqref="W14:W15">
      <formula1>"　,〇,"</formula1>
    </dataValidation>
    <dataValidation type="list" allowBlank="1" showInputMessage="1" showErrorMessage="1" error="該当する傾斜等を選択してください。" prompt="該当する交付基準（傾斜等）を選択" sqref="K19:K106">
      <formula1>INDIRECT(I19)</formula1>
    </dataValidation>
    <dataValidation type="list" allowBlank="1" showInputMessage="1" prompt="通常地域、特認地域から選択" sqref="A107">
      <formula1>"通常地域,特認地域"</formula1>
    </dataValidation>
    <dataValidation type="list" allowBlank="1" showInputMessage="1" showErrorMessage="1" error="「〇」以外は入力できません。" prompt="活用する加算に「〇」を記載" sqref="O19:S106">
      <formula1>"　,〇,"</formula1>
    </dataValidation>
    <dataValidation type="decimal" operator="greaterThanOrEqual" allowBlank="1" showInputMessage="1" showErrorMessage="1" error="数値を半角で記載してください。" sqref="J19:J106">
      <formula1>0</formula1>
    </dataValidation>
    <dataValidation type="list" allowBlank="1" showInputMessage="1" prompt="該当する場合に「〇」を記載" sqref="W19:W106">
      <formula1>"〇"</formula1>
    </dataValidation>
    <dataValidation type="list" allowBlank="1" showInputMessage="1" showErrorMessage="1" error="田、畑、草地、採草放牧地から選択してください。" prompt="田、畑、草地、採草放牧地から選択" sqref="I19:I106">
      <formula1>地目</formula1>
    </dataValidation>
    <dataValidation type="list" allowBlank="1" showInputMessage="1" prompt="通常地域（8法内）、通常地域（8法外で棚田法の交付対象農用地）、特認地域から選択" sqref="A19:A106">
      <formula1>"通常地域（8法内）,通常地域（8法以外で棚田法の交付対象農用地）,特認地域"</formula1>
    </dataValidation>
    <dataValidation type="list" allowBlank="1" showInputMessage="1" showErrorMessage="1" prompt="該当する場合に「〇」を記載" sqref="L19:L106">
      <formula1>"　,〇,"</formula1>
    </dataValidation>
    <dataValidation type="list" allowBlank="1" showInputMessage="1" showErrorMessage="1" sqref="D6:H10">
      <formula1>"棚田地域振興活動加算,超急傾斜農地保全管理加算,ネットワーク化加算,スマート農業加算,集落機能強化加算の経過措置"</formula1>
    </dataValidation>
    <dataValidation allowBlank="1" showInputMessage="1" showErrorMessage="1" error="「〇」以外は入力できません。" sqref="K8:K9"/>
  </dataValidations>
  <pageMargins left="0.51181102362204722" right="0.51181102362204722" top="0.74803149606299213" bottom="0.74803149606299213" header="0.31496062992125984" footer="0.31496062992125984"/>
  <pageSetup paperSize="9" scale="71" fitToHeight="0" orientation="landscape" r:id="rId1"/>
  <rowBreaks count="2" manualBreakCount="2">
    <brk id="91" max="23" man="1"/>
    <brk id="108" max="18" man="1"/>
  </rowBreaks>
  <drawing r:id="rId2"/>
  <legacyDrawing r:id="rId3"/>
  <extLst>
    <ext xmlns:x14="http://schemas.microsoft.com/office/spreadsheetml/2009/9/main" uri="{CCE6A557-97BC-4b89-ADB6-D9C93CAAB3DF}">
      <x14:dataValidations xmlns:xm="http://schemas.microsoft.com/office/excel/2006/main" xWindow="935" yWindow="892" count="2">
        <x14:dataValidation type="list" allowBlank="1" showInputMessage="1" prompt="該当する場合に「〇」を記載">
          <x14:formula1>
            <xm:f>'S:\00本庁\1092農林部農地林務課\【30．農村保全係】\中山間地域等直接支払関係２（仮）\00001第六期対策\013_変更申請\R8\01 通知\02集落協定\[dai6kiyoushikisyuu.xlsx]プルダウンリスト'!#REF!</xm:f>
          </x14:formula1>
          <xm:sqref>X19:X106</xm:sqref>
        </x14:dataValidation>
        <x14:dataValidation type="list" allowBlank="1" showInputMessage="1" prompt="該当する現況を選択">
          <x14:formula1>
            <xm:f>'S:\00本庁\1092農林部農地林務課\【30．農村保全係】\中山間地域等直接支払関係２（仮）\00001第六期対策\013_変更申請\R8\01 通知\02集落協定\[dai6kiyoushikisyuu.xlsx]プルダウンリスト'!#REF!</xm:f>
          </x14:formula1>
          <xm:sqref>T19:T106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協定参加者の異動表_別添2-1</vt:lpstr>
      <vt:lpstr>農業所得の確認に関する承諾書　別紙様式５</vt:lpstr>
      <vt:lpstr>構成員一覧　別添２</vt:lpstr>
      <vt:lpstr>農用地の内訳及びネットワーク化活動計画　別紙様式２</vt:lpstr>
      <vt:lpstr>'協定参加者の異動表_別添2-1'!Print_Area</vt:lpstr>
      <vt:lpstr>'構成員一覧　別添２'!Print_Area</vt:lpstr>
      <vt:lpstr>'農業所得の確認に関する承諾書　別紙様式５'!Print_Area</vt:lpstr>
      <vt:lpstr>'農用地の内訳及びネットワーク化活動計画　別紙様式２'!Print_Area</vt:lpstr>
      <vt:lpstr>'農用地の内訳及びネットワーク化活動計画　別紙様式２'!Print_Titles</vt:lpstr>
    </vt:vector>
  </TitlesOfParts>
  <Company>奥州市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ous11624</dc:creator>
  <cp:lastModifiedBy>ous11624</cp:lastModifiedBy>
  <dcterms:created xsi:type="dcterms:W3CDTF">2026-05-26T06:59:03Z</dcterms:created>
  <dcterms:modified xsi:type="dcterms:W3CDTF">2026-05-26T23:40:57Z</dcterms:modified>
</cp:coreProperties>
</file>